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tgabunia\Documents\WorldBank\"/>
    </mc:Choice>
  </mc:AlternateContent>
  <bookViews>
    <workbookView xWindow="0" yWindow="0" windowWidth="28800" windowHeight="12345"/>
  </bookViews>
  <sheets>
    <sheet name="სტაციონარები" sheetId="3" r:id="rId1"/>
  </sheets>
  <definedNames>
    <definedName name="_xlnm._FilterDatabase" localSheetId="0" hidden="1">სტაციონარები!$A$1:$L$305</definedName>
  </definedNames>
  <calcPr calcId="162913"/>
</workbook>
</file>

<file path=xl/calcChain.xml><?xml version="1.0" encoding="utf-8"?>
<calcChain xmlns="http://schemas.openxmlformats.org/spreadsheetml/2006/main">
  <c r="N4" i="3" l="1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9" i="3"/>
  <c r="N22" i="3"/>
  <c r="N23" i="3"/>
  <c r="N24" i="3"/>
  <c r="N25" i="3"/>
  <c r="N26" i="3"/>
  <c r="N27" i="3"/>
  <c r="N28" i="3"/>
  <c r="N29" i="3"/>
  <c r="N30" i="3"/>
  <c r="N32" i="3"/>
  <c r="N33" i="3"/>
  <c r="N34" i="3"/>
  <c r="N35" i="3"/>
  <c r="N36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6" i="3"/>
  <c r="N107" i="3"/>
  <c r="N108" i="3"/>
  <c r="N109" i="3"/>
  <c r="N110" i="3"/>
  <c r="N111" i="3"/>
  <c r="N112" i="3"/>
  <c r="N113" i="3"/>
  <c r="N114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6" i="3"/>
  <c r="N137" i="3"/>
  <c r="N138" i="3"/>
  <c r="N139" i="3"/>
  <c r="N140" i="3"/>
  <c r="N141" i="3"/>
  <c r="N142" i="3"/>
  <c r="N143" i="3"/>
  <c r="N145" i="3"/>
  <c r="N146" i="3"/>
  <c r="N147" i="3"/>
  <c r="N148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1" i="3"/>
  <c r="N173" i="3"/>
  <c r="N174" i="3"/>
  <c r="N175" i="3"/>
  <c r="N176" i="3"/>
  <c r="N177" i="3"/>
  <c r="N178" i="3"/>
  <c r="N179" i="3"/>
  <c r="N180" i="3"/>
  <c r="N182" i="3"/>
  <c r="N183" i="3"/>
  <c r="N184" i="3"/>
  <c r="N185" i="3"/>
  <c r="N186" i="3"/>
  <c r="N187" i="3"/>
  <c r="N188" i="3"/>
  <c r="N189" i="3"/>
  <c r="N190" i="3"/>
  <c r="N192" i="3"/>
  <c r="N193" i="3"/>
  <c r="N194" i="3"/>
  <c r="N195" i="3"/>
  <c r="N196" i="3"/>
  <c r="N197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2" i="3"/>
  <c r="N213" i="3"/>
  <c r="N214" i="3"/>
  <c r="N215" i="3"/>
  <c r="N216" i="3"/>
  <c r="N217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9" i="3"/>
  <c r="N280" i="3"/>
  <c r="N281" i="3"/>
  <c r="N282" i="3"/>
  <c r="N283" i="3"/>
  <c r="N284" i="3"/>
  <c r="N285" i="3"/>
  <c r="N286" i="3"/>
  <c r="N287" i="3"/>
  <c r="N288" i="3"/>
  <c r="N2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9" i="3"/>
  <c r="M22" i="3"/>
  <c r="M23" i="3"/>
  <c r="M24" i="3"/>
  <c r="M25" i="3"/>
  <c r="M26" i="3"/>
  <c r="M27" i="3"/>
  <c r="M28" i="3"/>
  <c r="M29" i="3"/>
  <c r="M30" i="3"/>
  <c r="M32" i="3"/>
  <c r="M33" i="3"/>
  <c r="M34" i="3"/>
  <c r="M35" i="3"/>
  <c r="M36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6" i="3"/>
  <c r="M107" i="3"/>
  <c r="M108" i="3"/>
  <c r="M109" i="3"/>
  <c r="M110" i="3"/>
  <c r="M111" i="3"/>
  <c r="M112" i="3"/>
  <c r="M113" i="3"/>
  <c r="M114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6" i="3"/>
  <c r="M137" i="3"/>
  <c r="M138" i="3"/>
  <c r="M139" i="3"/>
  <c r="M140" i="3"/>
  <c r="M141" i="3"/>
  <c r="M142" i="3"/>
  <c r="M143" i="3"/>
  <c r="M145" i="3"/>
  <c r="M146" i="3"/>
  <c r="M147" i="3"/>
  <c r="M148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1" i="3"/>
  <c r="M173" i="3"/>
  <c r="M174" i="3"/>
  <c r="M175" i="3"/>
  <c r="M176" i="3"/>
  <c r="M177" i="3"/>
  <c r="M178" i="3"/>
  <c r="M179" i="3"/>
  <c r="M180" i="3"/>
  <c r="M182" i="3"/>
  <c r="M183" i="3"/>
  <c r="M184" i="3"/>
  <c r="M185" i="3"/>
  <c r="M186" i="3"/>
  <c r="M187" i="3"/>
  <c r="M188" i="3"/>
  <c r="M189" i="3"/>
  <c r="M190" i="3"/>
  <c r="M192" i="3"/>
  <c r="M193" i="3"/>
  <c r="M194" i="3"/>
  <c r="M195" i="3"/>
  <c r="M196" i="3"/>
  <c r="M197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2" i="3"/>
  <c r="M213" i="3"/>
  <c r="M214" i="3"/>
  <c r="M215" i="3"/>
  <c r="M216" i="3"/>
  <c r="M217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9" i="3"/>
  <c r="M280" i="3"/>
  <c r="M281" i="3"/>
  <c r="M282" i="3"/>
  <c r="M283" i="3"/>
  <c r="M284" i="3"/>
  <c r="M285" i="3"/>
  <c r="M286" i="3"/>
  <c r="M287" i="3"/>
  <c r="M288" i="3"/>
  <c r="M2" i="3"/>
</calcChain>
</file>

<file path=xl/sharedStrings.xml><?xml version="1.0" encoding="utf-8"?>
<sst xmlns="http://schemas.openxmlformats.org/spreadsheetml/2006/main" count="1533" uniqueCount="586">
  <si>
    <t>N</t>
  </si>
  <si>
    <t>საიდენტიფიკაციო კოდი</t>
  </si>
  <si>
    <t>ფაქტიური მისამართი</t>
  </si>
  <si>
    <t/>
  </si>
  <si>
    <t>იმერეთი</t>
  </si>
  <si>
    <t>ქვემო ქართლი</t>
  </si>
  <si>
    <t>მცხეთა-მთიანეთი</t>
  </si>
  <si>
    <t>შპს "აბასთუმნის ტუბსაწინააღმდეგო საავადმყოფო"</t>
  </si>
  <si>
    <t>სამცხე-ჯავახეთი</t>
  </si>
  <si>
    <t>აბასთუმანი</t>
  </si>
  <si>
    <t>ადიგენის რაიონი, დაბა აბასთუმანი, ფალიაშვილის ქუჩა №37</t>
  </si>
  <si>
    <t>სს "ევექსის კლინიკები"</t>
  </si>
  <si>
    <t>სამეგრელო და ზემო სვანეთი</t>
  </si>
  <si>
    <t>აბაშა</t>
  </si>
  <si>
    <t>აბაშა, თავისუფლების ქუჩა N143</t>
  </si>
  <si>
    <t>ადიგენი</t>
  </si>
  <si>
    <t>დაბა ადიგენი, არტემ ბალახაშვილის ქუჩა N11</t>
  </si>
  <si>
    <t>კახეთი</t>
  </si>
  <si>
    <t>რაჭა-ლეჩხუმი და ქვემო სვანეთი</t>
  </si>
  <si>
    <t>ამბროლაური</t>
  </si>
  <si>
    <t>შპს "რეგიონული ჯანდაცვის ცენტრი"</t>
  </si>
  <si>
    <t>ამბროლაური, ბრატისლავა/რაჭის ქუჩა N11</t>
  </si>
  <si>
    <t>ასპინძა</t>
  </si>
  <si>
    <t>დაბა ასპინძა</t>
  </si>
  <si>
    <t>შპს "არქიმედეს კლინიკა"</t>
  </si>
  <si>
    <t>აჭარა</t>
  </si>
  <si>
    <t>სს "ევექსის ჰოსპიტლები"</t>
  </si>
  <si>
    <t>ახალქალაქი</t>
  </si>
  <si>
    <t>ქ. ახალქალაქი, დავით აღმაშენებლის ქუჩა N31</t>
  </si>
  <si>
    <t>ახალციხე</t>
  </si>
  <si>
    <t>ქ. ახალციხე, რუსთაველის ქუჩა N105ა</t>
  </si>
  <si>
    <t>შპს "ახალციხის კლინიკა იმედი"</t>
  </si>
  <si>
    <t>ახალციხე, ახალქალაქის გზატკეცილი ჩიხი N3</t>
  </si>
  <si>
    <t>ახმეტა</t>
  </si>
  <si>
    <t>ქ. ახმეტა, რუსთაველის ქუჩა N78ა</t>
  </si>
  <si>
    <t>შპს "ავთანდილ ყამბარაშვილის კლინიკა"</t>
  </si>
  <si>
    <t>შპს "მედალფა"</t>
  </si>
  <si>
    <t>ბათუმი</t>
  </si>
  <si>
    <t>ბათუმი, ნიკოლოზ გოგოლის შესახვევი N2</t>
  </si>
  <si>
    <t>ქ. ბათუმი, ბაგრატიონის ქუჩა N125</t>
  </si>
  <si>
    <t>ქ. ბათუმი, აეროპორტის გზატკეცილი N64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</si>
  <si>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</si>
  <si>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ქუჩა N11</t>
  </si>
  <si>
    <t>შპს "ხოზრევანიძის კლინიკა"</t>
  </si>
  <si>
    <t>ბათუმი, გიორგი ბრწყინვალეს ქუჩა N79-81</t>
  </si>
  <si>
    <t>შპს "BROTHERS"</t>
  </si>
  <si>
    <t>ბათუმი, გენ. აბაშიძის ქუჩა N14/გენ. აბაშიძის და ბაგრატიონის კვეთა</t>
  </si>
  <si>
    <t>შპს  "ქ. ბათუმის რესპუბლიკური კლინიკური საავადმყოფო"</t>
  </si>
  <si>
    <t>ბათუმი, ტბელ აბუსერიძის ქუჩა №2</t>
  </si>
  <si>
    <t>შპს "ქალაქ ბათუმის მრავალპროფილიანი სამშობიარო სახლი"</t>
  </si>
  <si>
    <t>ბათუმი, რუსთაველის ქუჩა N39/26 მაისის ქუჩა N3</t>
  </si>
  <si>
    <t>ბათუმი, პუშკინის ქუჩა N118/120</t>
  </si>
  <si>
    <t>შპს "ბათუმის სამედიცინო ცენტრი"</t>
  </si>
  <si>
    <t>ბათუმი, კახაბერის ქუჩა N36</t>
  </si>
  <si>
    <t>ბათუმი, რ. თაბუკაშვილის ქუჩა N17</t>
  </si>
  <si>
    <t>შპს "მაღალტექნოლოგიური ჰოსპიტალი მედცენტრი"</t>
  </si>
  <si>
    <t>შპს "ირის ბორჩაშვილის სახელობის ჯანმრთელობის ცენტრი მედინა"</t>
  </si>
  <si>
    <t>ბათუმი, ფრიდონ ხალვაშის ქუჩა N237</t>
  </si>
  <si>
    <t>შპს "მედ ემერჯენსი"</t>
  </si>
  <si>
    <t>ბათუმი, პეტრე მელიქიშვილის ქუჩა N102ბ</t>
  </si>
  <si>
    <t>შპს "საგიტარიუსი"</t>
  </si>
  <si>
    <t>ბათუმი, ზ. გორგილაძის ქუჩა №91</t>
  </si>
  <si>
    <t>შპს ქირურგიული კლინიკა "SALVE"</t>
  </si>
  <si>
    <t>ბათუმი, ასათიანის ქუჩა №58</t>
  </si>
  <si>
    <t>სს "მეზღვაურთა სამედიცინო ცენტრი-2010"</t>
  </si>
  <si>
    <t>ბათუმი, ტაბიძის ქუჩა N2ა</t>
  </si>
  <si>
    <t>შპს "ენდოკრინოლოგიის ეროვნული ინსტიტუტი"</t>
  </si>
  <si>
    <t>ბაღდათი</t>
  </si>
  <si>
    <t>შპს "ჯეო ჰოსპიტალს"</t>
  </si>
  <si>
    <t>ბაღდათი, კახიანის ქუჩა N84</t>
  </si>
  <si>
    <t>შპს "გორმედი"</t>
  </si>
  <si>
    <t>შიდა ქართლი</t>
  </si>
  <si>
    <t>ბებნისი</t>
  </si>
  <si>
    <t>ქარელის რაიონი, სოფელი ბებნისი</t>
  </si>
  <si>
    <t>შპს "ბოლნისის ცენტრალური კლინიკა"</t>
  </si>
  <si>
    <t>ბოლნისი</t>
  </si>
  <si>
    <t>ბოლნისი, დავით აღმაშენებლის ქუჩა N25</t>
  </si>
  <si>
    <t>ბორჯომი</t>
  </si>
  <si>
    <t>ბორჯომი, სააკაძის ქუჩა N3</t>
  </si>
  <si>
    <t>გარდაბანი</t>
  </si>
  <si>
    <t>გარდაბანი, ლესელიძის ქუჩა N1</t>
  </si>
  <si>
    <t>თბილისი</t>
  </si>
  <si>
    <t>თბილისი, გობრონიძის ქუჩა N27</t>
  </si>
  <si>
    <t>გლდანი-ნაძალადევი</t>
  </si>
  <si>
    <t>შპს "რედი"</t>
  </si>
  <si>
    <t>თბილისი, გურამიშვილის გამზირი №84</t>
  </si>
  <si>
    <t>სს "ჯერარსი"</t>
  </si>
  <si>
    <t>თბილისი, მუხიანის ქუჩა N2ა, თემქის დასახლება, სს "თემქა პური"-ს შესასვლელთან, ნაკვეთი N01/011-ის მიმდებარედ, სს "თემქა-პური"-ს შესასვლელთან (ნაკვეთი 01/011)</t>
  </si>
  <si>
    <t>შპს "წინამძღვრიშვილის სახელობის კარდიოლოგიის ცენტრი" გერმანულ-ქართული კლინიკა</t>
  </si>
  <si>
    <t>თბილისი, გუდამაყრის შესახვევი N2</t>
  </si>
  <si>
    <t>შპს "ქართულ - ჰოლანდიური ჰოსპიტალი"</t>
  </si>
  <si>
    <t>შპს "მალხაზ კაციაშვილის მრავალპროფილური, გადაუდებელი დახმარების ცენტრი"</t>
  </si>
  <si>
    <t>თბილისი, ალეკო გობრონიძის ქუჩა N10</t>
  </si>
  <si>
    <t>შპს "პირველი სამედიცინო ცენტრი"</t>
  </si>
  <si>
    <t>თბილისი, ცოტნე დადიანის ქუჩა N255</t>
  </si>
  <si>
    <t>შპს "თბილისის პედიატრიული პრივატ კლინიკა"</t>
  </si>
  <si>
    <t>თბილისი, თემქის დასახლება, XI მკ/რ-ნი, I კვარტალი</t>
  </si>
  <si>
    <t>შპს "Mმედი22"</t>
  </si>
  <si>
    <t>თბილისი, ბუაჩიძის ქუჩა N12</t>
  </si>
  <si>
    <t>შპს "მედკაპიტალი"</t>
  </si>
  <si>
    <t>თბილისი, ილია ვეკუას ქუჩა N18</t>
  </si>
  <si>
    <t>შპს "№5 კლინიკური საავადმყოფო"</t>
  </si>
  <si>
    <t>თბილისი, თემქა, XI მკ/რ-ნი,  I კვარტალი</t>
  </si>
  <si>
    <t>შპს "ქ. თბილისის ფსიქიკური ჯანმრთელობის ცენტრი"</t>
  </si>
  <si>
    <t>თბილისი, იპოლიტოვ-ივანოვის ქუჩა №43</t>
  </si>
  <si>
    <t>შპს "ენენსი"</t>
  </si>
  <si>
    <t>თბილისი, ველისციხის ქუჩაN5ა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</si>
  <si>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</si>
  <si>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211328703_2</t>
  </si>
  <si>
    <t>თბილისი, გუდამაყრის ქუჩა N4</t>
  </si>
  <si>
    <t>შპს "დედათა დახმარების სამეანო-გინეკოლოგიური განყოფილება "ნინო"</t>
  </si>
  <si>
    <t>თბილისი, ხიზანიშვილის ქუჩაN93ა</t>
  </si>
  <si>
    <t>შპს "ღია გული"</t>
  </si>
  <si>
    <t>თბილისი, თემქის დასახლება, XIმკ/რ-ნი, I კვარტალი (1/47)</t>
  </si>
  <si>
    <t>შპს "ჰოსპიტალ სერვისი"</t>
  </si>
  <si>
    <t>შპს "ბავშვთა ჯანმრთელობის ცენტრი"</t>
  </si>
  <si>
    <t>შპს "ნეოგენი"</t>
  </si>
  <si>
    <t>საქართველოს სასჯელაღსრულებისა და პრობაციის სამინისტროს N18 მსჯავრდებულთა და ბრალდებულთა სამკურნალო დაწესებულება</t>
  </si>
  <si>
    <t>თბილისი, გლდანის მე-7 მკ/რ-ნი, მე-2 კილომეტრი</t>
  </si>
  <si>
    <t>შპს "ავერსის კლინიკა"</t>
  </si>
  <si>
    <t>შპს "პერსონალიზებული მედიცინის ინსტიტუტი"</t>
  </si>
  <si>
    <t>თბილისი, თორნიკე ერისთავის ქუჩა N3</t>
  </si>
  <si>
    <t>გორი</t>
  </si>
  <si>
    <t>გორი, ცხინვალის გზატკეცილი N14ა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</si>
  <si>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</si>
  <si>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</si>
  <si>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შპს "იმედი და მარიამი"</t>
  </si>
  <si>
    <t>გორი, შინდისის გზატკეცილი №17ა</t>
  </si>
  <si>
    <t>შპს "ჯუმბერ გოგიაშვილის კლინიკა"</t>
  </si>
  <si>
    <t>გორი, ცხინვალის გზატკეცილი №14</t>
  </si>
  <si>
    <t>სს "იავნანა"</t>
  </si>
  <si>
    <t>გორი, ჭავჭავაძის ქუჩა N104</t>
  </si>
  <si>
    <t>გურჯაანი</t>
  </si>
  <si>
    <t>გურჯაანი, მარჯანიშვილის ქუჩა N35</t>
  </si>
  <si>
    <t>დაბა ბაკურიანი</t>
  </si>
  <si>
    <t>ბორჯომის რაიონი, დაბა ბაკურიანი, კობა წაქაძის ქუჩა N2</t>
  </si>
  <si>
    <t>შპს "აღმოსავლეთ საქართველოს ფსიქიკური ჯანმრთელობის ცენტრი"</t>
  </si>
  <si>
    <t>დაბა ბედიანი</t>
  </si>
  <si>
    <t>წალკის რაიონი, დაბა ბედიანი</t>
  </si>
  <si>
    <t>დედოფლისწყარო</t>
  </si>
  <si>
    <t>დედოფლისწყარო, ნატროშვილის ქუჩა</t>
  </si>
  <si>
    <t>თბილისი, ლუბლიანას ქუჩა N13/მიხეილ ჭიაურელის ქუჩა N6</t>
  </si>
  <si>
    <t>შპს "ემბრიო"</t>
  </si>
  <si>
    <t>შპს რეპროდუქციული მედიცინის ცენტრი "უნივერსი"</t>
  </si>
  <si>
    <t>შპს " პედიატრიული ქირურგიის ცენტრი"</t>
  </si>
  <si>
    <t>თბილისი, ლუბლიანას ქუჩა N36</t>
  </si>
  <si>
    <t>თბილისი, თევდორე მღვდლის ქუჩა N13</t>
  </si>
  <si>
    <t>ა(ა)იპ "ნიუ ვიჟენ საუნივერსიტეტო ჰოსპიტალი"</t>
  </si>
  <si>
    <t>ა(ა)იპ "ჯო ენის სამედიცინო ცენტრი"</t>
  </si>
  <si>
    <t>თბილისი, ლუბლიანას ქუჩა N21</t>
  </si>
  <si>
    <t>შპს "პლასტიკური და ესთეტიკური ქირურგიის კლინიკა "წოპე"</t>
  </si>
  <si>
    <t>თბილისი, თევდორე მღდვლის ქუჩა №13</t>
  </si>
  <si>
    <t>შპს "თბილისის გულისა და სისხლძარღვთა კლინიკა"</t>
  </si>
  <si>
    <t>თბილისი, ლუბლიანას ქუჩა №18/20</t>
  </si>
  <si>
    <t>შპს "რეფერალური დახმარების ცენტრი"</t>
  </si>
  <si>
    <t>დიდუბე-ჩუღურეთი</t>
  </si>
  <si>
    <t>თბილისი, ლუბლიანას ქუჩა N48</t>
  </si>
  <si>
    <t>თბილისი, ლუბლიანას ქუჩა N21ა</t>
  </si>
  <si>
    <t>სს "გერმანული ჰოსპიტალი"</t>
  </si>
  <si>
    <t>თბილისი, კოსმონავტების სანაპირო N 45ა</t>
  </si>
  <si>
    <t>შპს  "ისრაელ-საქართველოს სამედიცინო კვლევითი კლინიკა  ჰელსიკორი"</t>
  </si>
  <si>
    <t>შპს "დიაკორი"</t>
  </si>
  <si>
    <t>თბილისი, ლუბლიანას ქუჩა N5 (ნაკვეთი N6/18)</t>
  </si>
  <si>
    <t>თბილისი, ლუბლიანას ქუჩა N2/6</t>
  </si>
  <si>
    <t>შპს "აკადემიკოს ო. ღუდუშაურის სახელობის ეროვნული სამედიცინო ცენტრი"</t>
  </si>
  <si>
    <t>თბილისი, ნოდარ ბოხუას ქუჩა N12/ლუბლიანას ქუჩა N66</t>
  </si>
  <si>
    <t>სს "კ. ერისთავის სახელობის ექსპერიმენტული და კლინიკური ქირურგიის ეროვნული ცენტრი"</t>
  </si>
  <si>
    <t>თბილისი, ჩაჩავას ქუჩა N5</t>
  </si>
  <si>
    <t>შპს "ჰერა 2011"</t>
  </si>
  <si>
    <t>თბილისი, ლუბლიანას ქუჩა №5</t>
  </si>
  <si>
    <t>შპს "ტოტალ შარმი"</t>
  </si>
  <si>
    <t>თბილისი, ვ. ორბელიანის ქუჩა №18</t>
  </si>
  <si>
    <t>შპს "არენსია ექსპლორატორი მედისინ"</t>
  </si>
  <si>
    <t>თბილისი, თევდორე მღვდლის ქუჩა N13ა, მე-4 სართული</t>
  </si>
  <si>
    <t>შპს "კლინიკური კარდიოლოგიის ინსტიტუტი"</t>
  </si>
  <si>
    <t>თბილისი, ლუბლიანას ქუჩა N5</t>
  </si>
  <si>
    <t>სს "ნეო მედი"</t>
  </si>
  <si>
    <t>თბილისი, ქრისტინე შარაშიძის ქუჩა N12</t>
  </si>
  <si>
    <t>შპს "თბილისის ცენტრალური საავადმყოფო"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</si>
  <si>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</si>
  <si>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შპს "ბოხუას სახელობის კარდიოვასკულარული ცენტრი"</t>
  </si>
  <si>
    <t>თბილისი, ლუბლიანას ქუჩა N5, ნაკვეთი 6/18)</t>
  </si>
  <si>
    <t>შპს "N ქირონ +"</t>
  </si>
  <si>
    <t>სს "ტუბერკულიოზისა და ფილტვის დაავადებათა ეროვნული ცენტრი"</t>
  </si>
  <si>
    <t>თბილისი, აჭარის ქუჩა N8</t>
  </si>
  <si>
    <t>სსიპ "თბილისის სახელმწიფო სამედიცინო უნივერსიტეტის გივი ჟვანიას სახელობის პედიატრიის აკადემიური კლინიკა"</t>
  </si>
  <si>
    <t>შპს "გაგუას კლინიკა"</t>
  </si>
  <si>
    <t>თბილისი, ნინო ჯავახიშვილის ქუჩა N6ა</t>
  </si>
  <si>
    <t>თბილისი, ჩაჩავას ქუჩა N1</t>
  </si>
  <si>
    <t>შპს "ყელ-ყურ-ცხვირის სნეულებათა ეროვნული ცენტრი ჯაფარიძე-ქევანიშვილის კლინიკა"</t>
  </si>
  <si>
    <t>შპს  "ჯონი ჭანტურიას სახელობის სამედიცინო ცენტრი"</t>
  </si>
  <si>
    <t>შპს "სამედიცინო პარაზიტოლოგიისა და ტროპიკული მედიცინის კვლევის ინსტიტუტი"</t>
  </si>
  <si>
    <t>თბილისი, თამარ მეფის გამზირი N18</t>
  </si>
  <si>
    <t>შპს "კრიტიკული მედიცინის ინსტიტუტი"</t>
  </si>
  <si>
    <t>შპს "ექიმთა დახელოვნების უროლოგიისა და გადაუდებელი დახმარების კლინიკა"</t>
  </si>
  <si>
    <t>შპს "აკად. გ. ჩაფიძის სახელობის გადაუდებელი კარდიოლოგიის ცენტრი"</t>
  </si>
  <si>
    <t>თბილისი, ნინო ჯავახიშვილის ქუჩა N1</t>
  </si>
  <si>
    <t>შპს "კლინიკური ონკოლოგიის ინსტიტუტი"</t>
  </si>
  <si>
    <t>შპს  "გადაუდებელი მედიცინის ცენტრი"</t>
  </si>
  <si>
    <t>თბილისი, ჩაჩავას ქუჩა N1/ ლუბლიანას ქუჩაN5 (ნაკვეთი N6/17)</t>
  </si>
  <si>
    <t>შპს თვალის მიკროქირურგიის ჯავრიშვილის კლინიკა "ოფთალმიჯი"</t>
  </si>
  <si>
    <t>თბილისი, ნინო ჯავახიშვილის ქუჩა N7</t>
  </si>
  <si>
    <t>შპს "გიდმედი"</t>
  </si>
  <si>
    <t>შპს "უნივერსალი ნოვა კლინიკა"</t>
  </si>
  <si>
    <t>თბილისი, ნოდარ ბოხუას ქუჩა N17</t>
  </si>
  <si>
    <t>შპს "ენდოქირურგია"</t>
  </si>
  <si>
    <t>შპს "წმინდა ლაზარეს კლინიკა"</t>
  </si>
  <si>
    <t>თბილისი, უზნაძის ქუჩა N103</t>
  </si>
  <si>
    <t>შპს "ინ ვიტრო" განაყოფიერების ცენტრი"</t>
  </si>
  <si>
    <t>შპს "აკადემიკოს ფრიდონ თოდუას სამედიცინო ცენტრი - შ.პ.ს. კლინიკური მედიცინის სამეცნიერო-კვლევითი ინსტიტუტი"</t>
  </si>
  <si>
    <t>შპს "პროფესორ გ. აბზიანიძის სახელობის ანგიოლოგია-ანგიოქირურგიის აკადემიური კლინიკა"</t>
  </si>
  <si>
    <t>შპს "ზურაბ საბახტარაშვილის რეპროდუქციული კლინიკა"</t>
  </si>
  <si>
    <t>თბილისი, ლუბლიანას ქუჩა №2/6</t>
  </si>
  <si>
    <t>შპს "ქ. თბილისის ონკოლოგიური დისპანსერი"</t>
  </si>
  <si>
    <t>შპს "მ. ზოდელავას ჰემატოლოგიური ცენტრი"</t>
  </si>
  <si>
    <t>შპს "ზურაბ შაქარაშვილის ონკოჰემატოლოგიური კლინიკა ლაიფმედი"</t>
  </si>
  <si>
    <t>შპს  "ემ-ემ-ტე ჰოსპიტალი"</t>
  </si>
  <si>
    <t>თბილისი, ლუბლიანას ქუჩა N5 (ნაკვეთი 6/18), მე-9 სართული</t>
  </si>
  <si>
    <t>დმანისი</t>
  </si>
  <si>
    <t>დმანისი, წმინდა ნინოს ქუჩა N37</t>
  </si>
  <si>
    <t>დუშეთი</t>
  </si>
  <si>
    <t>დუშეთი, სტალინის  ქუჩაN71</t>
  </si>
  <si>
    <t>ა(ა)იპ "სამედიცინო სოციალურ ეკონომიკურ და კულტურულ საკითხთა ცენტრი "ურანტი"</t>
  </si>
  <si>
    <t>თბილისი, ნუცუბიძის ფერდობი, V მკ/რ-ნი, კორპ.2ა</t>
  </si>
  <si>
    <t>შპს "ს.ხეჩინაშვილის სახელობის საუნივერსიტეტო კლინიკა"</t>
  </si>
  <si>
    <t>თბილისი, ჭავჭავაძის გამზირი N29-31-33</t>
  </si>
  <si>
    <t>შპს "ჰელსი ჯორჯია"</t>
  </si>
  <si>
    <t>თბილისი, პეტრე ქავთარაძის ქუჩის ჩიხი N4</t>
  </si>
  <si>
    <t>შპს "სხივური მედიცინის ცენტრი"</t>
  </si>
  <si>
    <t>თბილისი, ლევან ჩარკვიანის ქუჩა N6</t>
  </si>
  <si>
    <t>შპს "მედი ქლაბ ჯორჯია"</t>
  </si>
  <si>
    <t>ვაკე-საბურთალო</t>
  </si>
  <si>
    <t>თბილისი, ტაშკენტის ქუჩა №22ა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</si>
  <si>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</si>
  <si>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</si>
  <si>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შპს "ინოვა"</t>
  </si>
  <si>
    <t>თბილისი, ზურაბ ანჯაფარიძის I შესახვევი N6</t>
  </si>
  <si>
    <t>შპს "მრავალპროფილური კლინიკა კონსილიუმ მედულა"</t>
  </si>
  <si>
    <t>თბილისი, ანნა პოლიტკოვსკაიას ქუჩა N6გ</t>
  </si>
  <si>
    <t>შპს "გლობალმედ"</t>
  </si>
  <si>
    <t>თბილისი, ყიფშიძის ქუჩა N3ბ</t>
  </si>
  <si>
    <t>თბილისი, ვაჟა-ფშაველას გამზირი N83/11</t>
  </si>
  <si>
    <t>შპს "რეგიონული ჰოსპიტალი"</t>
  </si>
  <si>
    <t>თბილისი, ქავთარაძის ქუჩა N23</t>
  </si>
  <si>
    <t>შპს "დავით ტატიშვილის სამედიცინო ცენტრი"</t>
  </si>
  <si>
    <t>თბილისი, მარიჯანის ქუჩა N2ბ</t>
  </si>
  <si>
    <t>შპს "დავით დავარაშვილის კლინიკა"</t>
  </si>
  <si>
    <t>თბილისი, ვაჟა-ფშაველას გამზ.N27ბ</t>
  </si>
  <si>
    <t>თბილისი, ალ. ყაზბეგის გამზირი N16</t>
  </si>
  <si>
    <t>შპს  "მედიკალ გლობალ მენეჯმენტი"</t>
  </si>
  <si>
    <t>შპს "ჯანმრთელობის ცენტრი"</t>
  </si>
  <si>
    <t>თბილისი, ალ.ყაზბეგის გამზირიN14ბ</t>
  </si>
  <si>
    <t>შპს "ფსიქიკური ჯანმრთელობის და ნარკომანიის პრევენციის ცენტრი"</t>
  </si>
  <si>
    <t>თბილისი, პეტრე ქავთარაძის ქუჩის ჩიხი N2</t>
  </si>
  <si>
    <t>შპს "ელიზაბეტ ბლექველის ჰოსპიტალი"</t>
  </si>
  <si>
    <t>თბილისი, ალ. ყაზბეგის გამზირი N34</t>
  </si>
  <si>
    <t>შპს  "თბილისის გულის ცენტრი"</t>
  </si>
  <si>
    <t>შპს "საქართველოს კოლოპროქტოლოგიის ცენტრი"</t>
  </si>
  <si>
    <t>თბილისი, ვაჟა-ფშაველას გამზირი N29ა</t>
  </si>
  <si>
    <t>შპს "აკადემიკოს ვახტანგ ბოჭორიშვილის კლინიკა"</t>
  </si>
  <si>
    <t>შპს "ონკოლოგიის სამეცნიერო კვლევითი ცენტრი"</t>
  </si>
  <si>
    <t>თბილისი, ლისის ტბის მიმდებარე N4 ნაკვეთი N012/011</t>
  </si>
  <si>
    <t>სს "ინფექციური პათოლოგიის, შიდსისა და კლინიკური იმუნოლოგიის სამეცნიერო-პრაქტიკული ცენტრი"</t>
  </si>
  <si>
    <t>შპს "ესთელაინი"</t>
  </si>
  <si>
    <t>თბილისი, ალ. ყაზბეგის გამზირი N1</t>
  </si>
  <si>
    <t>შპს "მენტალვიტა"</t>
  </si>
  <si>
    <t>თბილისი, ტიციან ტაბიძის ქუჩა №39</t>
  </si>
  <si>
    <t>სს "უნივერსალური სამედიცინო ცენტრი"</t>
  </si>
  <si>
    <t>თბილისი, ლისის ტბის მიმდებარე N4</t>
  </si>
  <si>
    <t>შპს "თბილისის ბავშვთა ინფექციური კლინიკური საავადმყოფო"</t>
  </si>
  <si>
    <t>თბილისი,  ს. ჩიქოვანის ქუჩა №14</t>
  </si>
  <si>
    <t>შპს  "ბესთ მედიკალ გრუპ"</t>
  </si>
  <si>
    <t>თბილისი, მირიან მეფის ქუჩა N11ბ</t>
  </si>
  <si>
    <t>შპს "მედინვესტი-ჰემატოლოგიისა და ტრანსფუზიოლოგიის ინსტიტუტი"</t>
  </si>
  <si>
    <t>შპს "კუზანოვის კლინიკა Kuzanov clinic LLC"</t>
  </si>
  <si>
    <t>თბილისი, კოსტავას ქუჩა N70/გამსახურდიას გამზირიN5</t>
  </si>
  <si>
    <t>ვანი</t>
  </si>
  <si>
    <t>ვანი, თავისუფლების ქუჩა N84</t>
  </si>
  <si>
    <t>გურია</t>
  </si>
  <si>
    <t>ზესტაფონი</t>
  </si>
  <si>
    <t>ზესტაფონი, კეკელიძისა და მელქაძის ქუჩების გადაკვეთა</t>
  </si>
  <si>
    <t>შპს "კლინიკა ელიტე"</t>
  </si>
  <si>
    <t>ზესტაფონი, ასლანიკაშვილის სანაპირო</t>
  </si>
  <si>
    <t>შპს "ფერომედი"</t>
  </si>
  <si>
    <t>ზესტაფონი, მაღლაკელიძის ქუჩაN4</t>
  </si>
  <si>
    <t>ზუგდიდი</t>
  </si>
  <si>
    <t>ზუგდიდი, გამსახურდიას ქუჩა N206</t>
  </si>
  <si>
    <t>შპს "ნლი"</t>
  </si>
  <si>
    <t>ზუგდიდი, კიტიას ქუჩა N21</t>
  </si>
  <si>
    <t>შპს "ზუგდიდის ინფექციური საავადმყოფო"</t>
  </si>
  <si>
    <t>ზუგდიდი, ონარია</t>
  </si>
  <si>
    <t>შპს "ზუგდიდის რეგიონალური ტუბსაწინააღმდეგო საავადმყოფო"</t>
  </si>
  <si>
    <t>ზუგდიდი, შოთა ხუბულავას ქუჩა №13</t>
  </si>
  <si>
    <t>თბილისი, წინანდლის ქუჩა N9</t>
  </si>
  <si>
    <t>თეთრიწყარო</t>
  </si>
  <si>
    <t>თეთრიწყარო, რუსთაველის ქუჩა</t>
  </si>
  <si>
    <t>თელავი</t>
  </si>
  <si>
    <t>ქ. თელავი, სეხნიაშვილის ქუჩა N1</t>
  </si>
  <si>
    <t>თელავი, ალადაშვილის ქუჩა N2</t>
  </si>
  <si>
    <t>შპს "თელავის რაიონული საავადმყოფო"</t>
  </si>
  <si>
    <t>თელავი, ალადაშვილის ქუჩა №2</t>
  </si>
  <si>
    <t>შპს "სიხარული"</t>
  </si>
  <si>
    <t>თელავი, ალადაშვილის ქუჩა №4</t>
  </si>
  <si>
    <t>თელავი, ალადაშვილის ქუჩა №6</t>
  </si>
  <si>
    <t>თერჯოლა</t>
  </si>
  <si>
    <t>თერჯოლა, შოთა რუსთაველის ქუჩა N69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</si>
  <si>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</si>
  <si>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</si>
  <si>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თიანეთი</t>
  </si>
  <si>
    <t>დაბა თიანეთი, რუსთაველის ქუჩა N75</t>
  </si>
  <si>
    <t>ა(ა)იპ "საქართველოს საპატრიარქოს თერაპიული კლინიკა უპოვართათვის და მისი განვითარების ფონდი"</t>
  </si>
  <si>
    <t>თბილისი, წინანდლის ქუჩა №9</t>
  </si>
  <si>
    <t>თბილისი, ავლიპ ზურაბაშვილის ქუჩა N1გ</t>
  </si>
  <si>
    <t>შპს "იოანე მოწყალეს სახელობის პრივატ კლინიკა"</t>
  </si>
  <si>
    <t>შპს "ალ. წულუკიძის სახელობის უროლოგიის ეროვნული ცენტრი"</t>
  </si>
  <si>
    <t>თბილისი, წინანდლის ქუჩა N27</t>
  </si>
  <si>
    <t>ისანი-სამგორი</t>
  </si>
  <si>
    <t>შპს "ბორის ყიფიანის სახელობის ყელ-ყურ-ცხვირის კლინიკა"</t>
  </si>
  <si>
    <t>თბილისი, წინანდლის ქუჩა N9-17</t>
  </si>
  <si>
    <t>შპს "ოპტიმალ მედი"</t>
  </si>
  <si>
    <t>თბილისი, თრიალეთის ქუჩა N50</t>
  </si>
  <si>
    <t>შპს "მაღალი სამედიცინო ტექნოლოგიების ცენტრი, საუნივერსიტეტო კლინიკა"</t>
  </si>
  <si>
    <t>თბილისი, ქინძმარაულის I  შესახვევი N1</t>
  </si>
  <si>
    <t>შპს "ჩიჩუების სამედიცინო ცენტრი  "მზერა"</t>
  </si>
  <si>
    <t>თბილისი, წინანდლის ქუჩა N9, ნაკვეთი 01/072</t>
  </si>
  <si>
    <t>შპს "აკადემიკოს ვ. ივერიელის სახელობის ენდოკრინოლოგია-მეტაბოლოგია-დიეტოლოგიის ცენტრი  "ენმედიცი"</t>
  </si>
  <si>
    <t>შპს "ოქროს საწმისი XXI საუკუნე"</t>
  </si>
  <si>
    <t>შპს "ბაიები"</t>
  </si>
  <si>
    <t>თბილისი, ბეჟან კალანდაძის ქუჩა N26</t>
  </si>
  <si>
    <t>შპს "ჯანმრთელობა"</t>
  </si>
  <si>
    <t>შპს "ამტელ ჰოსპიტალ პირველი კლინიკური"</t>
  </si>
  <si>
    <t>შპს "სამკურნალო-სადიაგნოსტიკო ცენტრი სამგორი მედი"</t>
  </si>
  <si>
    <t>თბილისი, კახეთის გზატკეცილი №23</t>
  </si>
  <si>
    <t>შპს "საქართველოს საპატრიარქოს წმიდა იოაკიმე და ანას სახელობის სამედიცინო ცენტრი"</t>
  </si>
  <si>
    <t>თბილისი, გორგასლის ქუჩა N95</t>
  </si>
  <si>
    <t>თბილისი, წინანდლის ქუჩა N9, ნაკვეთი 01/066</t>
  </si>
  <si>
    <t>შპს "თბილისის პირველი კლინიკური საავადმყოფო"</t>
  </si>
  <si>
    <t>თბილისი, წინანდლის ქუჩა N9, ნაკვეთი 01/088</t>
  </si>
  <si>
    <t>შპს კარდიოლოგიური კლინიკა "გული"</t>
  </si>
  <si>
    <t>შპს "გადაუდებელი ნევროლოგიის კლინიკა "ნევროლოგი"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</si>
  <si>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</si>
  <si>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</si>
  <si>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შპს "გადაუდებელი ქირურგიისა და ტრავმატოლოგიის ცენტრი"</t>
  </si>
  <si>
    <t>შპს "ლაიფი"</t>
  </si>
  <si>
    <t>შპს "გადაუდებელი დახმარებისა და ქირურგიის ცენტრი ჰიგია"</t>
  </si>
  <si>
    <t>თბილისი, ჯავახეთის ქუჩა N5ბ</t>
  </si>
  <si>
    <t>შპს "ჯანმრთელობის სახლი"</t>
  </si>
  <si>
    <t>თბილისი, წინანდლის ქუჩა N9, ნაკვეთი 01/115</t>
  </si>
  <si>
    <t>შპს "მედჯორჯია"</t>
  </si>
  <si>
    <t>თბილისი, რუსთავის გზატკეცილი N18/22</t>
  </si>
  <si>
    <t>შპს "კელაპტარი"</t>
  </si>
  <si>
    <t>ლაგოდეხი</t>
  </si>
  <si>
    <t>ლაგოდეხი, ჯანელიძის ქუჩა №3</t>
  </si>
  <si>
    <t>ლაგოდეხი, ჯანელიძის ქუჩა</t>
  </si>
  <si>
    <t>ლაგოდეხი, 9 აპრილის ქუჩა</t>
  </si>
  <si>
    <t>ლანჩხუთი</t>
  </si>
  <si>
    <t>ლანჩხუთი, ჭანტურიას ქუჩა N21</t>
  </si>
  <si>
    <t>ლანჩხუთი, კვირკველიას ქუჩა №16</t>
  </si>
  <si>
    <t>ლენტეხი</t>
  </si>
  <si>
    <t>დაბა ლენტეხი, ჯ. მეშველიანის ქუჩა N4/სტალინის ქუჩა</t>
  </si>
  <si>
    <t>მარნეული</t>
  </si>
  <si>
    <t>მარნეული, 26 მაისის ქუჩა N80</t>
  </si>
  <si>
    <t>მარნეული, 26 მაისის ქუჩა</t>
  </si>
  <si>
    <t>მარნეული, ყოფილი სამხედრო ქალაქის ტერიტორია</t>
  </si>
  <si>
    <t>მარნეული, რუსთაველის ქუჩა №112</t>
  </si>
  <si>
    <t>შპს "მარნეკორი"</t>
  </si>
  <si>
    <t>შპს "მარნეულის პედიატრიული კლინიკა"</t>
  </si>
  <si>
    <t>შპს "მარნეულის სამედიცინო ცენტრი ადიკ"</t>
  </si>
  <si>
    <t>მარტვილი</t>
  </si>
  <si>
    <t>მარტვილი, მშვიდობის ქუჩა N111</t>
  </si>
  <si>
    <t>შპს "მესტიის საავადმყოფო-ამბულატორიული გაერთიანება"</t>
  </si>
  <si>
    <t>მესტია</t>
  </si>
  <si>
    <t>დაბა მესტია, ილია გაბლიანის ქუჩა N13</t>
  </si>
  <si>
    <t>მთაწმინდა</t>
  </si>
  <si>
    <t>შპს "რეპროდუქციული მედიცინისა და უშვილობის  ცენტრი"</t>
  </si>
  <si>
    <t>თბილისი, რ. ლაღიძის ქუჩა N8</t>
  </si>
  <si>
    <t>მცხეთა</t>
  </si>
  <si>
    <t>მცხეთა, ღვინჯილიას ქუჩა №5</t>
  </si>
  <si>
    <t>შპს "მცხეთის სამედიცინო ცენტრი"</t>
  </si>
  <si>
    <t>მცხეთა, სამხედროს ქუჩა N20</t>
  </si>
  <si>
    <t>ნინოწმინდა</t>
  </si>
  <si>
    <t>ქ. ნინოწმინდა, თავისუფლების ქუჩა N48</t>
  </si>
  <si>
    <t>ოზურგეთი</t>
  </si>
  <si>
    <t>ოზურგეთი, ე. ნინოშვილის  ქუჩა №3</t>
  </si>
  <si>
    <t>ონი</t>
  </si>
  <si>
    <t>ონი, ვახტანგ VI-ის ქუჩა N10</t>
  </si>
  <si>
    <t>რუსთავი</t>
  </si>
  <si>
    <t>სს  "რუსთავის N2 სამკურნალო-დიაგნოსტიკური ცენტრი"</t>
  </si>
  <si>
    <t>რუსთავი, მესხიშვილის ქუჩა N1ა</t>
  </si>
  <si>
    <t>შპს "კლინიკა რუსთავი"</t>
  </si>
  <si>
    <t>რუსთავი, VII მიკრორაიონი</t>
  </si>
  <si>
    <t>სს "რუსთავის სამშობიარო სახლი"</t>
  </si>
  <si>
    <t>რუსთავი, წმინდა ნინოს ქუჩა №3</t>
  </si>
  <si>
    <t>შპს "მარდალეიშვილის სამედიცინო ცენტრი-რუსთავი"</t>
  </si>
  <si>
    <t>რუსთავი, გაგარინის ქუჩა N12</t>
  </si>
  <si>
    <t>სს "რუსთავის ცენტრალური საავადმყოფო"</t>
  </si>
  <si>
    <t>რუსთავი, წმ. ნინოს ქუჩა N3</t>
  </si>
  <si>
    <t>შპს "რუსთავის ფსიქიკური ჯანმრთელობის ცენტრი"</t>
  </si>
  <si>
    <t>რუსთავი, წმინდა ნინოს ქუჩა №5</t>
  </si>
  <si>
    <t>სს "რუსთავის ბავშვთა საავადმყოფო"</t>
  </si>
  <si>
    <t>შპს "ვივამედი"</t>
  </si>
  <si>
    <t>თბილისი, დავით აღმაშენებლის ხეივანი მე-12 კმ, ნაკვეთი 14/470</t>
  </si>
  <si>
    <t>შპს "იმედის კლინიკა"</t>
  </si>
  <si>
    <t>ქ. თბილისი, სოფელი დიღომი, ვეფხისტყაოსნის ქუჩა N38</t>
  </si>
  <si>
    <t>საგარეჯო</t>
  </si>
  <si>
    <t>საგარეჯო, კახეთის გზატკეცილი №13</t>
  </si>
  <si>
    <t>შპს "კლინიკა-LIFE"</t>
  </si>
  <si>
    <t>საგარეჯო, ი. ჭავჭავაძის ქუჩა N3ა</t>
  </si>
  <si>
    <t>სამტრედია</t>
  </si>
  <si>
    <t>სამტრედია, კოსტავას ქუჩა</t>
  </si>
  <si>
    <t>სს "საჩხერის რაიონული საავადმყოფო-პოლიკლინიკური გაერთიანება"</t>
  </si>
  <si>
    <t>საჩხერე</t>
  </si>
  <si>
    <t>საჩხერე, ივ. გომართელის ქუჩა №17</t>
  </si>
  <si>
    <t>საჩხერე, ივ. გომართელის ქუჩა N17 შენობა N01</t>
  </si>
  <si>
    <t>სენაკი</t>
  </si>
  <si>
    <t>შპს "სენა-მედი"</t>
  </si>
  <si>
    <t>სენაკი, ჭყონდიდელის ქუჩა №13</t>
  </si>
  <si>
    <t>სენაკი, რუსთაველის ქუჩა N110</t>
  </si>
  <si>
    <t>შპს "სენაკის ბავშვთა საავადმყოფო"</t>
  </si>
  <si>
    <t>სენაკი, რუსთაველის ქუჩა N112</t>
  </si>
  <si>
    <t>შპს "სენაკის ფსიქიკური ჯანმრთელობის ცენტრი"</t>
  </si>
  <si>
    <t>სენაკი, კობახიძის ქუჩა N9</t>
  </si>
  <si>
    <t>შპს "სენაკის საავადმყოფო-პოლიკლინიკური გაერთიანება"</t>
  </si>
  <si>
    <t>სენაკი, ცოტნე დადიანის ქუჩა N17</t>
  </si>
  <si>
    <t>სს "სენაკის რაიონული საავადმყოფო"</t>
  </si>
  <si>
    <t>სენაკი, რუსთაველის ქუჩა №110</t>
  </si>
  <si>
    <t>სტეფანწმინდა</t>
  </si>
  <si>
    <t>ყაზბეგის რაიონი, დაბა სტეფანწმინდა, ყაზბეგის ქუჩა N35</t>
  </si>
  <si>
    <t>სურამი</t>
  </si>
  <si>
    <t>ხაშურის რაიონი, დაბა სურამი, რუსიას ქუჩა N12</t>
  </si>
  <si>
    <t>ტყიბული</t>
  </si>
  <si>
    <t>ტყიბული, თაბუკაშვილის ქუჩა N10</t>
  </si>
  <si>
    <t>ფოთი</t>
  </si>
  <si>
    <t>ფოთი, გურიის ქუჩა N171</t>
  </si>
  <si>
    <t>შპს "ქ. ფოთის გაერთიანებული სამშობიარო სახლი"</t>
  </si>
  <si>
    <t>ფოთი, მიქაბერიძის ქუჩა №3</t>
  </si>
  <si>
    <t>შპს "ფოთის ტუბდისპანსერი"</t>
  </si>
  <si>
    <t>ფოთი, სამხრეთ მოლის ქუჩა №3</t>
  </si>
  <si>
    <t>შპს  "დასტაქარი"</t>
  </si>
  <si>
    <t>ქარელი</t>
  </si>
  <si>
    <t>ქარელი, რუსთაველის ქუჩა №4</t>
  </si>
  <si>
    <t>შპს "ალიანს მედი"</t>
  </si>
  <si>
    <t>ქარელი, ფანასკერტელის ქუჩა N30</t>
  </si>
  <si>
    <t>ქედა</t>
  </si>
  <si>
    <t>ქედას რაიონი, დაბა ქედა, რუსთაველის ქუჩა N14</t>
  </si>
  <si>
    <t>ქობულეთი</t>
  </si>
  <si>
    <t>ქ. ქობულეთი, აბაშიძის ქუჩა N18</t>
  </si>
  <si>
    <t>სს "ქობულეთის სამედიცინო ცენტრი"</t>
  </si>
  <si>
    <t>ქობულეთი, თბილისის ქუჩა N31</t>
  </si>
  <si>
    <t>საქართველოს სასჯელაღსრულებისა და პრობაციის სამინისტროს N19 ტუბერკულოზის სამკურნალო და სარეაბილიტაციო ცენტრი</t>
  </si>
  <si>
    <t>ქსანი</t>
  </si>
  <si>
    <t>მცხეთის მუნიციპალიტეტი, დაბა ქსანი</t>
  </si>
  <si>
    <t>ქუთაისი</t>
  </si>
  <si>
    <t>ქუთაისი, ოცხელის ქუჩა N2 (ნაკვეთი N2)</t>
  </si>
  <si>
    <t>ქუთაისი, პ. იაშვილის ქუჩა N9(ნაკვეთი N3, N1)/პ. იაშვილის ქუჩა N11/ნაზარიშვილის ქუჩა N30 (ნაკვეთი N2)</t>
  </si>
  <si>
    <t>ქუთაისი, ჯავახიშვილის ქუჩა N85/83ა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</si>
  <si>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</si>
  <si>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ქუთაისი, ჩხობაძის ქუჩა N20</t>
  </si>
  <si>
    <t>ქუთაისი, ჩხობაძის ქუჩა N20 ნაკვეთიN1</t>
  </si>
  <si>
    <t>ქუთაისი, ჩხობაძის ქუჩა N16</t>
  </si>
  <si>
    <t>შპს "ო.ჩხობაძის სახელობის ინვალიდთა და ხანდაზმულთა სამკურნალო-სარეაბილიტაციო კლინიკური ცენტრი"</t>
  </si>
  <si>
    <t>ქუთაისი, ჩხობაძის ქუჩა N20 ნაკვეთი N1-1</t>
  </si>
  <si>
    <t>შპს "ქუთაისის ფსიქიკური ჯანმრთელობის ცენტრი"</t>
  </si>
  <si>
    <t>ქუთაისი, ჩხობაძის ქუჩა №20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</si>
  <si>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ცენტრი"</t>
  </si>
  <si>
    <t>შპს "ქუთაისის №3 სამშობიარო სახლი"</t>
  </si>
  <si>
    <t>ქუთაისი, ჯავახიშვილის ქუჩა N11</t>
  </si>
  <si>
    <t>შპს "ქუთაისის ახალი №2 სამშობიარო სახლი"</t>
  </si>
  <si>
    <t>ქუთაისი, ნ. ლორთქიფანიძის ქუჩა N13</t>
  </si>
  <si>
    <t>შპს "თანამედროვე სამედიცინო ტექნოლოგიების დასავლეთის რეგიონალური ცენტრი"</t>
  </si>
  <si>
    <t>ქუთაისი, ფოთის ქუჩა N40</t>
  </si>
  <si>
    <t>ქუთაისი, ფოთის ქუჩა N40, ნაკვეთი N2</t>
  </si>
  <si>
    <t>შპს "ხონელიძის კლინიკა"</t>
  </si>
  <si>
    <t>ქუთაისი, ლორთქიფანიძის ქუჩა N11</t>
  </si>
  <si>
    <t>შპს "კლინიკა ლჯ"</t>
  </si>
  <si>
    <t>ქუთაისი, სარაჯიშვილის ქუჩა და ჩეჩელაშვილის ქუჩა №3/6ა</t>
  </si>
  <si>
    <t>შპს "უნიქალმედი"</t>
  </si>
  <si>
    <t>ქუთაისი, აკ. წერეთლის V შესახვევი N4</t>
  </si>
  <si>
    <t>შპს "ქუთაისის საეკლესიო საავადმყოფო-წმინდა დავით აღმაშენებლის სახელობის ქსენონი"</t>
  </si>
  <si>
    <t>ქუთაისი, ახალგაზრდობის გამზირი №21</t>
  </si>
  <si>
    <t>შეზღუდული პასუხისმგებლობის პარტნიორობა "მეტაკო"-ს წარმომადგენლობა საქართველოში</t>
  </si>
  <si>
    <t>ქუთაისი, გ. ტაბიძის ქუჩა N72დ</t>
  </si>
  <si>
    <t>შპს "კლინიკა ბომონდი"</t>
  </si>
  <si>
    <t>ქუთაისი, ზ. გამსახურდიას გამზირი N163/ზ. გამსახურდიას გამზირი I შესახვევი N15 (ნაკვეთი N1, ნაკვეთი N2)</t>
  </si>
  <si>
    <t>შპს "დიმიტრი მხეიძის სახელობის ყელ-ყურ-ცხვირის კლინიკა გიდი"</t>
  </si>
  <si>
    <t>ქუთაისი, აკ. კიბორძალიძის ქუჩა N9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</si>
  <si>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</si>
  <si>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შპს "ქუთაისის ცენტრალური საავადმყოფო"</t>
  </si>
  <si>
    <t>ქუთაისი, სოლომონ პირველის ქუჩა N10</t>
  </si>
  <si>
    <t>შპს "კადუცეი"</t>
  </si>
  <si>
    <t>ქუთაისი, ჩხობაძის ქუჩა N20, ნაკვეთი N1</t>
  </si>
  <si>
    <t>შპს "მარი-T"</t>
  </si>
  <si>
    <t>ქუთაისი, სულხან-საბას გამზირი N81</t>
  </si>
  <si>
    <t>შპს "აკადემიკოს  ბ. ნანეიშვილის სახელობის ფსიქიკური ჯანმრთელობის ეროვნული ცენტრი"</t>
  </si>
  <si>
    <t>ქუტირი</t>
  </si>
  <si>
    <t>ხონის რაიონი, სოფელი  ქუტირი</t>
  </si>
  <si>
    <t>ყვარელი</t>
  </si>
  <si>
    <t>ქ. ყვარელი, ილია ჭავჭავაძის ქუჩა N3ა</t>
  </si>
  <si>
    <t>შუახევი</t>
  </si>
  <si>
    <t>შუახევის რაიონი, დაბა შუახევი, რუსთაველის ქუჩა N32</t>
  </si>
  <si>
    <t>შპს "ჯანმრთელობის სახლი გურიაში"</t>
  </si>
  <si>
    <t>ჩოხატაური</t>
  </si>
  <si>
    <t>ჩოხატაური,ჭავჭავაძის ქუჩა N1</t>
  </si>
  <si>
    <t>ბერძნული სამედიცინო ფონდი  "ჰიპოკრატე"</t>
  </si>
  <si>
    <t>თბილისი, ნინოშვილის  ქუჩაN23</t>
  </si>
  <si>
    <t>ჩხოროწყუ</t>
  </si>
  <si>
    <t>დაბა ჩხოროწყუ, დავით აღმაშენებლის ქუჩა N19</t>
  </si>
  <si>
    <t>სს "ნ. მიქაიას სახელობის ჩხოროწყუს სამშობიარო სახლი"</t>
  </si>
  <si>
    <t>ჩხოროწყუ, კოსტავას ქუჩა №11</t>
  </si>
  <si>
    <t>ცაგერი</t>
  </si>
  <si>
    <t>ცაგერი, რუსთაველის ქუჩა N31</t>
  </si>
  <si>
    <t>ძველი თბილისი</t>
  </si>
  <si>
    <t>შპს "ნიუ ჰოსპიტალს"</t>
  </si>
  <si>
    <t>თბილისი, კრწანისის ქუჩა N12/გორგასლის ქუჩაN71</t>
  </si>
  <si>
    <t>სს "ჩაჩავას კლინიკა"</t>
  </si>
  <si>
    <t>თბილისი, კოსტავას ქუჩა №38</t>
  </si>
  <si>
    <t>შპს "მედი"</t>
  </si>
  <si>
    <t>თბილისი, მ. კოსტავას ქუჩა №52</t>
  </si>
  <si>
    <t>შპს "ფრანგულ-გერმანული ხუჯაძე-გოგნიაშვილის ყელ-ყურ-ცხვირის კლინიკა"</t>
  </si>
  <si>
    <t>შპს "პინეო სამედიცინო ეკოსისტემა"</t>
  </si>
  <si>
    <t>თბილისი, ვახტანგ გორგასლის ქუჩა N93</t>
  </si>
  <si>
    <t>შპს "ალექსანდრე ალადაშვილის სახელობის კლინიკა"</t>
  </si>
  <si>
    <t>შპს "აკადემიკოს ვ. წითლანაძის სახელობის რევმატოლოგიის სამეცნიერო-პრაქტიკული ცენტრი"</t>
  </si>
  <si>
    <t>თბილისი, დ. უზნაძის ქუჩა №51</t>
  </si>
  <si>
    <t>წალენჯიხა</t>
  </si>
  <si>
    <t>წალენჯიხა, ჭურღულიას ქუჩა N6</t>
  </si>
  <si>
    <t>შპს"რეგიონული ჯანდაცვის ცენტრი"</t>
  </si>
  <si>
    <t>წალკა</t>
  </si>
  <si>
    <t>წალკა, ექვთიმე თაყაიშვილის ქუჩა N4</t>
  </si>
  <si>
    <t>წნორი</t>
  </si>
  <si>
    <t>სიღნაღის რაიონი, წნორი, მშვიდობის ქუჩა</t>
  </si>
  <si>
    <t>წყალტუბო</t>
  </si>
  <si>
    <t>შპს "წყალტუბოს რაიონული საავადმყოფო"</t>
  </si>
  <si>
    <t>წყალტუბო, ერისთავის ქუჩა N16</t>
  </si>
  <si>
    <t>შპს "წყალტუბოს სამშობიარო სახლი"</t>
  </si>
  <si>
    <t>წყალტუბო, ჭავჭავაძის ქუჩა №68</t>
  </si>
  <si>
    <t>ჭიათურა</t>
  </si>
  <si>
    <t>ჭიათურა, გიორგი ჭანტურიას ქუჩა №20</t>
  </si>
  <si>
    <t>ჭითაწყარი</t>
  </si>
  <si>
    <t>ზუგდიდის რაიონი, სოფ. ჭითაწყარი, მ. ბარამიას ქუჩა N69</t>
  </si>
  <si>
    <t>ხარაგაული</t>
  </si>
  <si>
    <t>ხარაგაული, დევდარიანის ქუჩა N41</t>
  </si>
  <si>
    <t>ხაშური</t>
  </si>
  <si>
    <t>ხაშური, ფარნავაზ მეფის ქუჩა N5</t>
  </si>
  <si>
    <t>შპს "ახალი კლინიკა"</t>
  </si>
  <si>
    <t>ხაშური, რუსთაველის ქუჩა N40</t>
  </si>
  <si>
    <t>ხობი</t>
  </si>
  <si>
    <t>ხობი, ჭყონდიდელის ქუჩა N2</t>
  </si>
  <si>
    <t>ხონი</t>
  </si>
  <si>
    <t>ხონი, სოლომონ მეორის ქუჩა N21</t>
  </si>
  <si>
    <t>ხულო</t>
  </si>
  <si>
    <t>დაბა ხულო, დავით აღმაშენებლის ქუჩა N1</t>
  </si>
  <si>
    <t>ჯვარი</t>
  </si>
  <si>
    <t>შპს "ჯვარის საავადმყოფო "ენგურჰესი"</t>
  </si>
  <si>
    <t>წალენჯიხის რაიონი, დაბა ჯვარი</t>
  </si>
  <si>
    <t>დაწესებულების დასახელება</t>
  </si>
  <si>
    <t>რაიონი/ქალაქი</t>
  </si>
  <si>
    <t>რეგიონი</t>
  </si>
  <si>
    <t>საწოლების ჯამური რაოდენობა</t>
  </si>
  <si>
    <t>შემოსული ავადმყოფებო</t>
  </si>
  <si>
    <t>გაწერილი ავადმყოფები</t>
  </si>
  <si>
    <t>გარდაიცვალა</t>
  </si>
  <si>
    <t>საწოლდღე</t>
  </si>
  <si>
    <t>სს „ევექსის ჰოსპიტალები“ - ი. ციციშვილის სახელობის ბავშვთა კლინიკა</t>
  </si>
  <si>
    <t>სს „ევექსის ჰოსპიტალები“ - კარაპს მედლაინი</t>
  </si>
  <si>
    <t>სს "ევექსის ჰოსპიტლები"- ტრავმატოლოგიური ჰოსპიტალი</t>
  </si>
  <si>
    <t xml:space="preserve">სს „ევექსის ჰოსპიტლები“ - მ. იაშვილის სახელობის ბავშვთა ცენტრალური საავადმყოფო  
</t>
  </si>
  <si>
    <t>სს „ევექსის ჰოსპიტლები“ - ივ. ბოკერიას სახელობის ჰოსპიტალი</t>
  </si>
  <si>
    <t>კასპი, გიორგი სააკაძის ქ. №27ბ (იყო გიორგი სააკაძის ქ. №110) (თბილისი, ჯ. ბაგრატიონის ქ. №6ა)</t>
  </si>
  <si>
    <t>შპს მედალფა</t>
  </si>
  <si>
    <t>კასპი</t>
  </si>
  <si>
    <t>ქ. ზუგდიდი, კ. გამსახურდიას ქ. N36</t>
  </si>
  <si>
    <t>შპს კარდიოლოგიური კლინიკა გული (თბილისის ფილიალი)</t>
  </si>
  <si>
    <t>ლანჩხუთი, ჟორდანიას ქ. 136 (თბილისი, ჯ. ბაგრატიონის ქ. №6ა)</t>
  </si>
  <si>
    <t>საკუთრების ფორმა</t>
  </si>
  <si>
    <t>დაყოვნება</t>
  </si>
  <si>
    <t>დატვირთვა</t>
  </si>
  <si>
    <t>95% კერძო, 5% სახელმწიფო</t>
  </si>
  <si>
    <t>კერძო-არამომგებიანი</t>
  </si>
  <si>
    <t>საპარტნიორო ფონდი  100%</t>
  </si>
  <si>
    <t>სახელმწიფო (მესტიის მუნიციპალიტეტი)</t>
  </si>
  <si>
    <t>სახელმწიფო (თვითმმართველი თემი სენაკის მუნიციპალიტეტი)</t>
  </si>
  <si>
    <t>სახელმწიფო (თელავის მუნიციპალიტეტი)</t>
  </si>
  <si>
    <t>სახელმწიფო</t>
  </si>
  <si>
    <t>სახელმმწიფო</t>
  </si>
  <si>
    <t>კერძო-მომგებიანი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</si>
</sst>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43" x14ac:knownFonts="1">
    <font>
      <sz val="11"/>
      <color theme="1"/>
      <name val="Sylfaen"/>
      <family val="2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  <charset val="204"/>
    </font>
    <font>
      <sz val="11"/>
      <color theme="1"/>
      <name val="Sylfaen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8"/>
      <color theme="3"/>
      <name val="Calibri Light"/>
      <family val="2"/>
      <scheme val="major"/>
    </font>
    <font>
      <sz val="10"/>
      <name val="Arial"/>
      <family val="2"/>
      <charset val="204"/>
    </font>
    <font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6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0" fillId="0" borderId="0"/>
    <xf numFmtId="0" fontId="22" fillId="0" borderId="0" applyNumberFormat="0" applyFill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5" applyNumberFormat="0" applyAlignment="0" applyProtection="0"/>
    <xf numFmtId="0" fontId="30" fillId="6" borderId="6" applyNumberFormat="0" applyAlignment="0" applyProtection="0"/>
    <xf numFmtId="0" fontId="31" fillId="6" borderId="5" applyNumberFormat="0" applyAlignment="0" applyProtection="0"/>
    <xf numFmtId="0" fontId="32" fillId="0" borderId="7" applyNumberFormat="0" applyFill="0" applyAlignment="0" applyProtection="0"/>
    <xf numFmtId="0" fontId="33" fillId="7" borderId="8" applyNumberFormat="0" applyAlignment="0" applyProtection="0"/>
    <xf numFmtId="0" fontId="34" fillId="0" borderId="0" applyNumberFormat="0" applyFill="0" applyBorder="0" applyAlignment="0" applyProtection="0"/>
    <xf numFmtId="0" fontId="21" fillId="8" borderId="9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37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37" fillId="32" borderId="0" applyNumberFormat="0" applyBorder="0" applyAlignment="0" applyProtection="0"/>
    <xf numFmtId="0" fontId="40" fillId="0" borderId="0" applyNumberFormat="0" applyFill="0" applyBorder="0" applyAlignment="0" applyProtection="0"/>
    <xf numFmtId="0" fontId="1" fillId="8" borderId="9" applyNumberFormat="0" applyFont="0" applyAlignment="0" applyProtection="0"/>
    <xf numFmtId="43" fontId="1" fillId="0" borderId="0" applyFont="0" applyFill="0" applyBorder="0" applyAlignment="0" applyProtection="0"/>
    <xf numFmtId="0" fontId="41" fillId="0" borderId="0"/>
    <xf numFmtId="0" fontId="41" fillId="0" borderId="0"/>
    <xf numFmtId="9" fontId="3" fillId="0" borderId="0" applyFont="0" applyFill="0" applyBorder="0" applyAlignment="0" applyProtection="0"/>
    <xf numFmtId="0" fontId="3" fillId="0" borderId="0"/>
    <xf numFmtId="0" fontId="20" fillId="0" borderId="0"/>
    <xf numFmtId="0" fontId="42" fillId="0" borderId="0"/>
  </cellStyleXfs>
  <cellXfs count="10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wrapText="1"/>
    </xf>
    <xf numFmtId="0" fontId="2" fillId="0" borderId="11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0" fontId="0" fillId="0" borderId="11" xfId="0" applyNumberFormat="1" applyBorder="1" applyAlignment="1">
      <alignment vertical="top" wrapText="1"/>
    </xf>
    <xf numFmtId="0" fontId="0" fillId="0" borderId="11" xfId="0" applyBorder="1"/>
    <xf numFmtId="0" fontId="0" fillId="0" borderId="11" xfId="0" applyFill="1" applyBorder="1" applyAlignment="1">
      <alignment vertical="top" wrapText="1"/>
    </xf>
    <xf numFmtId="0" fontId="0" fillId="0" borderId="11" xfId="0" applyNumberFormat="1" applyFill="1" applyBorder="1" applyAlignment="1">
      <alignment vertical="top" wrapText="1"/>
    </xf>
    <xf numFmtId="0" fontId="0" fillId="34" borderId="11" xfId="0" applyFill="1" applyBorder="1"/>
    <xf numFmtId="0" fontId="0" fillId="34" borderId="0" xfId="0" applyFill="1"/>
    <xf numFmtId="0" fontId="0" fillId="34" borderId="11" xfId="0" applyNumberFormat="1" applyFill="1" applyBorder="1" applyAlignment="1">
      <alignment vertical="top" wrapText="1"/>
    </xf>
    <xf numFmtId="0" fontId="0" fillId="34" borderId="11" xfId="0" applyFill="1" applyBorder="1" applyAlignment="1">
      <alignment vertical="top" wrapText="1"/>
    </xf>
    <xf numFmtId="0" fontId="0" fillId="34" borderId="11" xfId="0" applyFill="1" applyBorder="1" applyAlignment="1">
      <alignment horizontal="center" vertical="top" wrapText="1"/>
    </xf>
    <xf numFmtId="0" fontId="0" fillId="0" borderId="0" xfId="0" applyFill="1"/>
    <xf numFmtId="0" fontId="0" fillId="36" borderId="0" xfId="0" applyFill="1"/>
    <xf numFmtId="0" fontId="0" fillId="36" borderId="11" xfId="0" applyNumberFormat="1" applyFill="1" applyBorder="1" applyAlignment="1">
      <alignment vertical="top" wrapText="1"/>
    </xf>
    <xf numFmtId="0" fontId="0" fillId="0" borderId="11" xfId="0" applyFill="1" applyBorder="1" applyAlignment="1">
      <alignment horizontal="center" vertical="top" wrapText="1"/>
    </xf>
    <xf numFmtId="0" fontId="0" fillId="36" borderId="11" xfId="0" applyFill="1" applyBorder="1" applyAlignment="1">
      <alignment vertical="top" wrapText="1"/>
    </xf>
    <xf numFmtId="0" fontId="0" fillId="36" borderId="11" xfId="0" applyFill="1" applyBorder="1" applyAlignment="1">
      <alignment horizontal="center" vertical="top" wrapText="1"/>
    </xf>
    <xf numFmtId="0" fontId="0" fillId="35" borderId="11" xfId="0" applyNumberFormat="1" applyFill="1" applyBorder="1" applyAlignment="1">
      <alignment vertical="top" wrapText="1"/>
    </xf>
    <xf numFmtId="0" fontId="0" fillId="35" borderId="0" xfId="0" applyFill="1"/>
    <xf numFmtId="0" fontId="0" fillId="35" borderId="11" xfId="0" applyFill="1" applyBorder="1" applyAlignment="1">
      <alignment horizontal="center" vertical="top" wrapText="1"/>
    </xf>
    <xf numFmtId="0" fontId="0" fillId="35" borderId="11" xfId="0" applyFill="1" applyBorder="1" applyAlignment="1">
      <alignment vertical="top" wrapText="1"/>
    </xf>
    <xf numFmtId="0" fontId="18" fillId="33" borderId="12" xfId="42" applyFont="1" applyFill="1" applyBorder="1" applyAlignment="1">
      <alignment wrapText="1"/>
    </xf>
    <xf numFmtId="0" fontId="38" fillId="37" borderId="11" xfId="45" applyNumberFormat="1" applyFont="1" applyFill="1" applyBorder="1" applyAlignment="1">
      <alignment horizontal="center" vertical="center"/>
    </xf>
    <xf numFmtId="0" fontId="20" fillId="36" borderId="11" xfId="45" applyFill="1" applyBorder="1" applyAlignment="1"/>
    <xf numFmtId="0" fontId="38" fillId="0" borderId="11" xfId="45" applyNumberFormat="1" applyFont="1" applyFill="1" applyBorder="1" applyAlignment="1">
      <alignment horizontal="center" vertical="center"/>
    </xf>
    <xf numFmtId="0" fontId="38" fillId="35" borderId="11" xfId="45" applyNumberFormat="1" applyFont="1" applyFill="1" applyBorder="1" applyAlignment="1">
      <alignment horizontal="center" vertical="center"/>
    </xf>
    <xf numFmtId="0" fontId="38" fillId="0" borderId="11" xfId="45" applyFont="1" applyFill="1" applyBorder="1" applyAlignment="1">
      <alignment horizontal="center" vertical="center"/>
    </xf>
    <xf numFmtId="0" fontId="38" fillId="36" borderId="11" xfId="45" applyNumberFormat="1" applyFont="1" applyFill="1" applyBorder="1" applyAlignment="1">
      <alignment horizontal="center" vertical="center"/>
    </xf>
    <xf numFmtId="1" fontId="39" fillId="0" borderId="11" xfId="45" applyNumberFormat="1" applyFont="1" applyBorder="1" applyAlignment="1">
      <alignment horizontal="center" vertical="center"/>
    </xf>
    <xf numFmtId="0" fontId="38" fillId="37" borderId="11" xfId="45" applyFont="1" applyFill="1" applyBorder="1" applyAlignment="1">
      <alignment horizontal="center" vertical="center"/>
    </xf>
    <xf numFmtId="0" fontId="38" fillId="37" borderId="1" xfId="45" applyNumberFormat="1" applyFont="1" applyFill="1" applyBorder="1" applyAlignment="1">
      <alignment horizontal="center" vertical="center"/>
    </xf>
    <xf numFmtId="0" fontId="0" fillId="34" borderId="11" xfId="0" applyFill="1" applyBorder="1" applyAlignment="1">
      <alignment horizontal="center"/>
    </xf>
    <xf numFmtId="0" fontId="18" fillId="33" borderId="13" xfId="42" applyFont="1" applyFill="1" applyBorder="1" applyAlignment="1">
      <alignment wrapText="1"/>
    </xf>
    <xf numFmtId="9" fontId="0" fillId="0" borderId="11" xfId="1" applyFont="1" applyBorder="1"/>
    <xf numFmtId="0" fontId="0" fillId="34" borderId="1" xfId="0" applyFill="1" applyBorder="1"/>
    <xf numFmtId="0" fontId="38" fillId="36" borderId="1" xfId="45" applyNumberFormat="1" applyFont="1" applyFill="1" applyBorder="1" applyAlignment="1">
      <alignment horizontal="center" vertical="center"/>
    </xf>
    <xf numFmtId="0" fontId="38" fillId="35" borderId="1" xfId="45" applyNumberFormat="1" applyFont="1" applyFill="1" applyBorder="1" applyAlignment="1">
      <alignment horizontal="center" vertical="center"/>
    </xf>
    <xf numFmtId="164" fontId="0" fillId="34" borderId="11" xfId="0" applyNumberFormat="1" applyFill="1" applyBorder="1"/>
    <xf numFmtId="0" fontId="2" fillId="0" borderId="13" xfId="0" applyFont="1" applyFill="1" applyBorder="1" applyAlignment="1">
      <alignment vertical="top" wrapText="1"/>
    </xf>
    <xf numFmtId="164" fontId="0" fillId="36" borderId="11" xfId="0" applyNumberFormat="1" applyFill="1" applyBorder="1"/>
    <xf numFmtId="0" fontId="38" fillId="0" borderId="1" xfId="45" applyNumberFormat="1" applyFont="1" applyFill="1" applyBorder="1" applyAlignment="1">
      <alignment horizontal="center" vertical="center"/>
    </xf>
    <xf numFmtId="0" fontId="0" fillId="34" borderId="1" xfId="0" applyFill="1" applyBorder="1" applyAlignment="1">
      <alignment horizontal="center"/>
    </xf>
    <xf numFmtId="0" fontId="38" fillId="37" borderId="1" xfId="45" applyFont="1" applyFill="1" applyBorder="1" applyAlignment="1">
      <alignment horizontal="center" vertical="center"/>
    </xf>
    <xf numFmtId="9" fontId="0" fillId="36" borderId="11" xfId="1" applyFont="1" applyFill="1" applyBorder="1"/>
    <xf numFmtId="164" fontId="0" fillId="0" borderId="11" xfId="0" applyNumberFormat="1" applyBorder="1"/>
    <xf numFmtId="9" fontId="0" fillId="34" borderId="11" xfId="1" applyFont="1" applyFill="1" applyBorder="1"/>
    <xf numFmtId="0" fontId="0" fillId="0" borderId="1" xfId="0" applyBorder="1"/>
    <xf numFmtId="0" fontId="39" fillId="0" borderId="11" xfId="45" applyNumberFormat="1" applyFont="1" applyBorder="1" applyAlignment="1">
      <alignment horizontal="center" vertical="center"/>
    </xf>
    <xf numFmtId="0" fontId="0" fillId="34" borderId="11" xfId="0" applyFill="1" applyBorder="1" applyAlignment="1">
      <alignment horizontal="center" vertical="center"/>
    </xf>
    <xf numFmtId="0" fontId="39" fillId="0" borderId="11" xfId="45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9" fillId="35" borderId="11" xfId="45" applyNumberFormat="1" applyFont="1" applyFill="1" applyBorder="1" applyAlignment="1">
      <alignment horizontal="center" vertical="center"/>
    </xf>
    <xf numFmtId="0" fontId="39" fillId="36" borderId="11" xfId="45" applyNumberFormat="1" applyFont="1" applyFill="1" applyBorder="1" applyAlignment="1">
      <alignment horizontal="center" vertical="center"/>
    </xf>
    <xf numFmtId="164" fontId="0" fillId="35" borderId="11" xfId="0" applyNumberFormat="1" applyFill="1" applyBorder="1"/>
    <xf numFmtId="9" fontId="0" fillId="35" borderId="11" xfId="1" applyFont="1" applyFill="1" applyBorder="1"/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ont="1" applyFill="1" applyBorder="1" applyAlignment="1">
      <alignment horizontal="left" wrapText="1"/>
    </xf>
    <xf numFmtId="0" fontId="3" fillId="0" borderId="11" xfId="93" applyFont="1" applyFill="1" applyBorder="1" applyAlignment="1">
      <alignment horizontal="left" wrapText="1"/>
    </xf>
    <xf numFmtId="0" fontId="3" fillId="0" borderId="11" xfId="93" applyFont="1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/>
    </xf>
    <xf numFmtId="0" fontId="18" fillId="33" borderId="13" xfId="42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/>
    <xf numFmtId="0" fontId="0" fillId="0" borderId="1" xfId="0" applyFill="1" applyBorder="1"/>
    <xf numFmtId="164" fontId="0" fillId="0" borderId="11" xfId="0" applyNumberFormat="1" applyFill="1" applyBorder="1"/>
    <xf numFmtId="9" fontId="0" fillId="0" borderId="11" xfId="1" applyFont="1" applyFill="1" applyBorder="1"/>
  </cellXfs>
  <cellStyles count="96">
    <cellStyle name="20% - Accent1" xfId="19" builtinId="30" customBuiltin="1"/>
    <cellStyle name="20% - Accent1 2" xfId="64"/>
    <cellStyle name="20% - Accent2" xfId="23" builtinId="34" customBuiltin="1"/>
    <cellStyle name="20% - Accent2 2" xfId="68"/>
    <cellStyle name="20% - Accent3" xfId="27" builtinId="38" customBuiltin="1"/>
    <cellStyle name="20% - Accent3 2" xfId="72"/>
    <cellStyle name="20% - Accent4" xfId="31" builtinId="42" customBuiltin="1"/>
    <cellStyle name="20% - Accent4 2" xfId="76"/>
    <cellStyle name="20% - Accent5" xfId="35" builtinId="46" customBuiltin="1"/>
    <cellStyle name="20% - Accent5 2" xfId="80"/>
    <cellStyle name="20% - Accent6" xfId="39" builtinId="50" customBuiltin="1"/>
    <cellStyle name="20% - Accent6 2" xfId="84"/>
    <cellStyle name="40% - Accent1" xfId="20" builtinId="31" customBuiltin="1"/>
    <cellStyle name="40% - Accent1 2" xfId="65"/>
    <cellStyle name="40% - Accent2" xfId="24" builtinId="35" customBuiltin="1"/>
    <cellStyle name="40% - Accent2 2" xfId="69"/>
    <cellStyle name="40% - Accent3" xfId="28" builtinId="39" customBuiltin="1"/>
    <cellStyle name="40% - Accent3 2" xfId="73"/>
    <cellStyle name="40% - Accent4" xfId="32" builtinId="43" customBuiltin="1"/>
    <cellStyle name="40% - Accent4 2" xfId="77"/>
    <cellStyle name="40% - Accent5" xfId="36" builtinId="47" customBuiltin="1"/>
    <cellStyle name="40% - Accent5 2" xfId="81"/>
    <cellStyle name="40% - Accent6" xfId="40" builtinId="51" customBuiltin="1"/>
    <cellStyle name="40% - Accent6 2" xfId="85"/>
    <cellStyle name="60% - Accent1" xfId="21" builtinId="32" customBuiltin="1"/>
    <cellStyle name="60% - Accent1 2" xfId="66"/>
    <cellStyle name="60% - Accent2" xfId="25" builtinId="36" customBuiltin="1"/>
    <cellStyle name="60% - Accent2 2" xfId="70"/>
    <cellStyle name="60% - Accent3" xfId="29" builtinId="40" customBuiltin="1"/>
    <cellStyle name="60% - Accent3 2" xfId="74"/>
    <cellStyle name="60% - Accent4" xfId="33" builtinId="44" customBuiltin="1"/>
    <cellStyle name="60% - Accent4 2" xfId="78"/>
    <cellStyle name="60% - Accent5" xfId="37" builtinId="48" customBuiltin="1"/>
    <cellStyle name="60% - Accent5 2" xfId="82"/>
    <cellStyle name="60% - Accent6" xfId="41" builtinId="52" customBuiltin="1"/>
    <cellStyle name="60% - Accent6 2" xfId="86"/>
    <cellStyle name="Accent1" xfId="18" builtinId="29" customBuiltin="1"/>
    <cellStyle name="Accent1 2" xfId="63"/>
    <cellStyle name="Accent2" xfId="22" builtinId="33" customBuiltin="1"/>
    <cellStyle name="Accent2 2" xfId="67"/>
    <cellStyle name="Accent3" xfId="26" builtinId="37" customBuiltin="1"/>
    <cellStyle name="Accent3 2" xfId="71"/>
    <cellStyle name="Accent4" xfId="30" builtinId="41" customBuiltin="1"/>
    <cellStyle name="Accent4 2" xfId="75"/>
    <cellStyle name="Accent5" xfId="34" builtinId="45" customBuiltin="1"/>
    <cellStyle name="Accent5 2" xfId="79"/>
    <cellStyle name="Accent6" xfId="38" builtinId="49" customBuiltin="1"/>
    <cellStyle name="Accent6 2" xfId="83"/>
    <cellStyle name="Bad" xfId="8" builtinId="27" customBuiltin="1"/>
    <cellStyle name="Bad 2" xfId="52"/>
    <cellStyle name="Calculation" xfId="12" builtinId="22" customBuiltin="1"/>
    <cellStyle name="Calculation 2" xfId="56"/>
    <cellStyle name="Check Cell" xfId="14" builtinId="23" customBuiltin="1"/>
    <cellStyle name="Check Cell 2" xfId="58"/>
    <cellStyle name="Comma 2" xfId="89"/>
    <cellStyle name="Explanatory Text" xfId="16" builtinId="53" customBuiltin="1"/>
    <cellStyle name="Explanatory Text 2" xfId="61"/>
    <cellStyle name="Good" xfId="7" builtinId="26" customBuiltin="1"/>
    <cellStyle name="Good 2" xfId="51"/>
    <cellStyle name="Heading 1" xfId="3" builtinId="16" customBuiltin="1"/>
    <cellStyle name="Heading 1 2" xfId="47"/>
    <cellStyle name="Heading 2" xfId="4" builtinId="17" customBuiltin="1"/>
    <cellStyle name="Heading 2 2" xfId="48"/>
    <cellStyle name="Heading 3" xfId="5" builtinId="18" customBuiltin="1"/>
    <cellStyle name="Heading 3 2" xfId="49"/>
    <cellStyle name="Heading 4" xfId="6" builtinId="19" customBuiltin="1"/>
    <cellStyle name="Heading 4 2" xfId="50"/>
    <cellStyle name="Input" xfId="10" builtinId="20" customBuiltin="1"/>
    <cellStyle name="Input 2" xfId="54"/>
    <cellStyle name="Linked Cell" xfId="13" builtinId="24" customBuiltin="1"/>
    <cellStyle name="Linked Cell 2" xfId="57"/>
    <cellStyle name="Neutral" xfId="9" builtinId="28" customBuiltin="1"/>
    <cellStyle name="Neutral 2" xfId="53"/>
    <cellStyle name="Normal" xfId="0" builtinId="0"/>
    <cellStyle name="Normal 2" xfId="42"/>
    <cellStyle name="Normal 2 2" xfId="94"/>
    <cellStyle name="Normal 2 3" xfId="95"/>
    <cellStyle name="Normal 2 4" xfId="90"/>
    <cellStyle name="Normal 3" xfId="44"/>
    <cellStyle name="Normal 3 2" xfId="91"/>
    <cellStyle name="Normal 4" xfId="45"/>
    <cellStyle name="Normal 4 2" xfId="93"/>
    <cellStyle name="Note 2" xfId="60"/>
    <cellStyle name="Note 3" xfId="88"/>
    <cellStyle name="Output" xfId="11" builtinId="21" customBuiltin="1"/>
    <cellStyle name="Output 2" xfId="55"/>
    <cellStyle name="Percent" xfId="1" builtinId="5"/>
    <cellStyle name="Percent 2" xfId="43"/>
    <cellStyle name="Percent 2 2" xfId="92"/>
    <cellStyle name="Title" xfId="2" builtinId="15" customBuiltin="1"/>
    <cellStyle name="Title 2" xfId="46"/>
    <cellStyle name="Title 3" xfId="87"/>
    <cellStyle name="Total" xfId="17" builtinId="25" customBuiltin="1"/>
    <cellStyle name="Total 2" xfId="62"/>
    <cellStyle name="Warning Text" xfId="15" builtinId="11" customBuiltin="1"/>
    <cellStyle name="Warning Text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304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1" sqref="F1:F1048576"/>
    </sheetView>
  </sheetViews>
  <sheetFormatPr defaultRowHeight="15" x14ac:dyDescent="0.25"/>
  <cols>
    <col min="1" max="1" width="5.625" style="3" customWidth="1"/>
    <col min="2" max="2" width="12.75" style="1" customWidth="1"/>
    <col min="3" max="3" width="23.375" style="1" customWidth="1"/>
    <col min="4" max="4" width="18.125" style="1" customWidth="1"/>
    <col min="5" max="5" width="32.875" style="1" customWidth="1"/>
    <col min="6" max="6" width="34.125" style="1" hidden="1" customWidth="1"/>
    <col min="7" max="7" width="17.125" style="1" customWidth="1"/>
    <col min="8" max="8" width="18.125" style="99" customWidth="1"/>
    <col min="9" max="9" width="13.25" customWidth="1"/>
    <col min="10" max="10" width="14.25" customWidth="1"/>
    <col min="11" max="11" width="16" customWidth="1"/>
    <col min="12" max="12" width="12.625" customWidth="1"/>
    <col min="13" max="13" width="14.125" customWidth="1"/>
    <col min="14" max="14" width="14.375" customWidth="1"/>
  </cols>
  <sheetData>
    <row r="1" spans="1:30" ht="44.25" customHeight="1" x14ac:dyDescent="0.25">
      <c r="A1" s="5" t="s">
        <v>0</v>
      </c>
      <c r="B1" s="4" t="s">
        <v>557</v>
      </c>
      <c r="C1" s="4" t="s">
        <v>556</v>
      </c>
      <c r="D1" s="4" t="s">
        <v>1</v>
      </c>
      <c r="E1" s="4" t="s">
        <v>555</v>
      </c>
      <c r="F1" s="4" t="s">
        <v>2</v>
      </c>
      <c r="G1" s="44" t="s">
        <v>574</v>
      </c>
      <c r="H1" s="98" t="s">
        <v>558</v>
      </c>
      <c r="I1" s="38" t="s">
        <v>559</v>
      </c>
      <c r="J1" s="38" t="s">
        <v>560</v>
      </c>
      <c r="K1" s="38" t="s">
        <v>561</v>
      </c>
      <c r="L1" s="38" t="s">
        <v>562</v>
      </c>
      <c r="M1" s="27" t="s">
        <v>575</v>
      </c>
      <c r="N1" s="27" t="s">
        <v>576</v>
      </c>
    </row>
    <row r="2" spans="1:30" ht="30" x14ac:dyDescent="0.25">
      <c r="A2" s="6">
        <v>1</v>
      </c>
      <c r="B2" s="7" t="s">
        <v>81</v>
      </c>
      <c r="C2" s="7" t="s">
        <v>83</v>
      </c>
      <c r="D2" s="8">
        <v>200209103</v>
      </c>
      <c r="E2" s="7" t="s">
        <v>84</v>
      </c>
      <c r="F2" s="7" t="s">
        <v>85</v>
      </c>
      <c r="G2" s="7" t="s">
        <v>585</v>
      </c>
      <c r="H2" s="53">
        <v>18</v>
      </c>
      <c r="I2" s="28">
        <v>312</v>
      </c>
      <c r="J2" s="28">
        <v>278</v>
      </c>
      <c r="K2" s="28">
        <v>32</v>
      </c>
      <c r="L2" s="36">
        <v>2438</v>
      </c>
      <c r="M2" s="50">
        <f>L2/I2</f>
        <v>7.8141025641025639</v>
      </c>
      <c r="N2" s="39">
        <f>(L2/H2)/365.6</f>
        <v>0.37047167517627039</v>
      </c>
    </row>
    <row r="3" spans="1:30" s="13" customFormat="1" ht="62.25" customHeight="1" x14ac:dyDescent="0.25">
      <c r="A3" s="20">
        <v>2</v>
      </c>
      <c r="B3" s="10" t="s">
        <v>81</v>
      </c>
      <c r="C3" s="10" t="s">
        <v>83</v>
      </c>
      <c r="D3" s="10">
        <v>205279740</v>
      </c>
      <c r="E3" s="10" t="s">
        <v>86</v>
      </c>
      <c r="F3" s="10" t="s">
        <v>87</v>
      </c>
      <c r="G3" s="10" t="s">
        <v>585</v>
      </c>
      <c r="H3" s="53">
        <v>208</v>
      </c>
      <c r="I3" s="100"/>
      <c r="J3" s="100"/>
      <c r="K3" s="101"/>
      <c r="L3" s="102"/>
      <c r="M3" s="103"/>
      <c r="N3" s="104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</row>
    <row r="4" spans="1:30" ht="45" x14ac:dyDescent="0.25">
      <c r="A4" s="6">
        <v>3</v>
      </c>
      <c r="B4" s="7" t="s">
        <v>81</v>
      </c>
      <c r="C4" s="7" t="s">
        <v>83</v>
      </c>
      <c r="D4" s="8">
        <v>202249968</v>
      </c>
      <c r="E4" s="7" t="s">
        <v>88</v>
      </c>
      <c r="F4" s="7" t="s">
        <v>89</v>
      </c>
      <c r="G4" s="7" t="s">
        <v>585</v>
      </c>
      <c r="H4" s="53">
        <v>28</v>
      </c>
      <c r="I4" s="28">
        <v>1516</v>
      </c>
      <c r="J4" s="28">
        <v>1483</v>
      </c>
      <c r="K4" s="28">
        <v>31</v>
      </c>
      <c r="L4" s="36">
        <v>5392</v>
      </c>
      <c r="M4" s="50">
        <f t="shared" ref="M4:M66" si="0">L4/I4</f>
        <v>3.5567282321899736</v>
      </c>
      <c r="N4" s="39">
        <f t="shared" ref="N4:N66" si="1">(L4/H4)/365.6</f>
        <v>0.52672710221944352</v>
      </c>
    </row>
    <row r="5" spans="1:30" ht="30" x14ac:dyDescent="0.25">
      <c r="A5" s="6">
        <v>4</v>
      </c>
      <c r="B5" s="7" t="s">
        <v>81</v>
      </c>
      <c r="C5" s="7" t="s">
        <v>83</v>
      </c>
      <c r="D5" s="8">
        <v>402049760</v>
      </c>
      <c r="E5" s="7" t="s">
        <v>90</v>
      </c>
      <c r="F5" s="7" t="s">
        <v>82</v>
      </c>
      <c r="G5" s="7" t="s">
        <v>585</v>
      </c>
      <c r="H5" s="53">
        <v>72</v>
      </c>
      <c r="I5" s="28">
        <v>1102</v>
      </c>
      <c r="J5" s="28">
        <v>1056</v>
      </c>
      <c r="K5" s="28">
        <v>44</v>
      </c>
      <c r="L5" s="36">
        <v>4805</v>
      </c>
      <c r="M5" s="50">
        <f t="shared" si="0"/>
        <v>4.3602540834845733</v>
      </c>
      <c r="N5" s="39">
        <f t="shared" si="1"/>
        <v>0.18253859713104789</v>
      </c>
    </row>
    <row r="6" spans="1:30" ht="45" x14ac:dyDescent="0.25">
      <c r="A6" s="6">
        <v>5</v>
      </c>
      <c r="B6" s="7" t="s">
        <v>81</v>
      </c>
      <c r="C6" s="7" t="s">
        <v>83</v>
      </c>
      <c r="D6" s="8">
        <v>400123647</v>
      </c>
      <c r="E6" s="7" t="s">
        <v>91</v>
      </c>
      <c r="F6" s="7" t="s">
        <v>92</v>
      </c>
      <c r="G6" s="7" t="s">
        <v>585</v>
      </c>
      <c r="H6" s="53">
        <v>36</v>
      </c>
      <c r="I6" s="28">
        <v>610</v>
      </c>
      <c r="J6" s="28">
        <v>537</v>
      </c>
      <c r="K6" s="28">
        <v>73</v>
      </c>
      <c r="L6" s="36">
        <v>3383</v>
      </c>
      <c r="M6" s="50">
        <f t="shared" si="0"/>
        <v>5.5459016393442626</v>
      </c>
      <c r="N6" s="39">
        <f t="shared" si="1"/>
        <v>0.25703561876975445</v>
      </c>
    </row>
    <row r="7" spans="1:30" ht="30" x14ac:dyDescent="0.25">
      <c r="A7" s="6">
        <v>6</v>
      </c>
      <c r="B7" s="7" t="s">
        <v>81</v>
      </c>
      <c r="C7" s="7" t="s">
        <v>83</v>
      </c>
      <c r="D7" s="8">
        <v>200007143</v>
      </c>
      <c r="E7" s="7" t="s">
        <v>93</v>
      </c>
      <c r="F7" s="7" t="s">
        <v>94</v>
      </c>
      <c r="G7" s="7" t="s">
        <v>585</v>
      </c>
      <c r="H7" s="53">
        <v>118</v>
      </c>
      <c r="I7" s="28">
        <v>2426</v>
      </c>
      <c r="J7" s="28">
        <v>2384</v>
      </c>
      <c r="K7" s="28">
        <v>43</v>
      </c>
      <c r="L7" s="36">
        <v>9453</v>
      </c>
      <c r="M7" s="50">
        <f t="shared" si="0"/>
        <v>3.8965375103050288</v>
      </c>
      <c r="N7" s="39">
        <f t="shared" si="1"/>
        <v>0.21911971961576976</v>
      </c>
    </row>
    <row r="8" spans="1:30" ht="30" x14ac:dyDescent="0.25">
      <c r="A8" s="6">
        <v>7</v>
      </c>
      <c r="B8" s="7" t="s">
        <v>81</v>
      </c>
      <c r="C8" s="7" t="s">
        <v>83</v>
      </c>
      <c r="D8" s="8">
        <v>200010022</v>
      </c>
      <c r="E8" s="7" t="s">
        <v>95</v>
      </c>
      <c r="F8" s="7" t="s">
        <v>96</v>
      </c>
      <c r="G8" s="7" t="s">
        <v>585</v>
      </c>
      <c r="H8" s="53">
        <v>80</v>
      </c>
      <c r="I8" s="28">
        <v>2798</v>
      </c>
      <c r="J8" s="28">
        <v>2744</v>
      </c>
      <c r="K8" s="28">
        <v>16</v>
      </c>
      <c r="L8" s="36">
        <v>15281</v>
      </c>
      <c r="M8" s="50">
        <f t="shared" si="0"/>
        <v>5.4614010007147966</v>
      </c>
      <c r="N8" s="39">
        <f t="shared" si="1"/>
        <v>0.52246307439824935</v>
      </c>
    </row>
    <row r="9" spans="1:30" ht="30" x14ac:dyDescent="0.25">
      <c r="A9" s="6">
        <v>8</v>
      </c>
      <c r="B9" s="7" t="s">
        <v>81</v>
      </c>
      <c r="C9" s="7" t="s">
        <v>83</v>
      </c>
      <c r="D9" s="8">
        <v>200006536</v>
      </c>
      <c r="E9" s="7" t="s">
        <v>97</v>
      </c>
      <c r="F9" s="7" t="s">
        <v>98</v>
      </c>
      <c r="G9" s="7" t="s">
        <v>585</v>
      </c>
      <c r="H9" s="53">
        <v>56</v>
      </c>
      <c r="I9" s="28">
        <v>1560</v>
      </c>
      <c r="J9" s="28">
        <v>1460</v>
      </c>
      <c r="K9" s="35" t="s">
        <v>3</v>
      </c>
      <c r="L9" s="36">
        <v>6016</v>
      </c>
      <c r="M9" s="50">
        <f t="shared" si="0"/>
        <v>3.8564102564102565</v>
      </c>
      <c r="N9" s="39">
        <f t="shared" si="1"/>
        <v>0.29384182557049077</v>
      </c>
    </row>
    <row r="10" spans="1:30" ht="30" x14ac:dyDescent="0.25">
      <c r="A10" s="6">
        <v>9</v>
      </c>
      <c r="B10" s="7" t="s">
        <v>81</v>
      </c>
      <c r="C10" s="7" t="s">
        <v>83</v>
      </c>
      <c r="D10" s="8">
        <v>205218030</v>
      </c>
      <c r="E10" s="7" t="s">
        <v>99</v>
      </c>
      <c r="F10" s="7" t="s">
        <v>100</v>
      </c>
      <c r="G10" s="7" t="s">
        <v>585</v>
      </c>
      <c r="H10" s="53">
        <v>23</v>
      </c>
      <c r="I10" s="28">
        <v>699</v>
      </c>
      <c r="J10" s="28">
        <v>699</v>
      </c>
      <c r="K10" s="35" t="s">
        <v>3</v>
      </c>
      <c r="L10" s="36">
        <v>2179</v>
      </c>
      <c r="M10" s="50">
        <f t="shared" si="0"/>
        <v>3.1173104434907009</v>
      </c>
      <c r="N10" s="39">
        <f t="shared" si="1"/>
        <v>0.259133288935401</v>
      </c>
    </row>
    <row r="11" spans="1:30" ht="30" x14ac:dyDescent="0.25">
      <c r="A11" s="6">
        <v>10</v>
      </c>
      <c r="B11" s="7" t="s">
        <v>81</v>
      </c>
      <c r="C11" s="7" t="s">
        <v>83</v>
      </c>
      <c r="D11" s="8">
        <v>200010674</v>
      </c>
      <c r="E11" s="7" t="s">
        <v>101</v>
      </c>
      <c r="F11" s="7" t="s">
        <v>102</v>
      </c>
      <c r="G11" s="7" t="s">
        <v>585</v>
      </c>
      <c r="H11" s="53">
        <v>210</v>
      </c>
      <c r="I11" s="28">
        <v>6432</v>
      </c>
      <c r="J11" s="28">
        <v>6517</v>
      </c>
      <c r="K11" s="28">
        <v>267</v>
      </c>
      <c r="L11" s="36">
        <v>40782</v>
      </c>
      <c r="M11" s="50">
        <f t="shared" si="0"/>
        <v>6.3404850746268657</v>
      </c>
      <c r="N11" s="39">
        <f t="shared" si="1"/>
        <v>0.53118161925601748</v>
      </c>
    </row>
    <row r="12" spans="1:30" ht="30" hidden="1" x14ac:dyDescent="0.25">
      <c r="A12" s="6">
        <v>11</v>
      </c>
      <c r="B12" s="7" t="s">
        <v>81</v>
      </c>
      <c r="C12" s="7" t="s">
        <v>83</v>
      </c>
      <c r="D12" s="8">
        <v>209446900</v>
      </c>
      <c r="E12" s="7" t="s">
        <v>103</v>
      </c>
      <c r="F12" s="7" t="s">
        <v>104</v>
      </c>
      <c r="G12" s="73" t="s">
        <v>583</v>
      </c>
      <c r="H12" s="53">
        <v>220</v>
      </c>
      <c r="I12" s="28">
        <v>866</v>
      </c>
      <c r="J12" s="28">
        <v>868</v>
      </c>
      <c r="K12" s="28">
        <v>2</v>
      </c>
      <c r="L12" s="36">
        <v>43322</v>
      </c>
      <c r="M12" s="50">
        <f t="shared" si="0"/>
        <v>50.02540415704388</v>
      </c>
      <c r="N12" s="39">
        <f t="shared" si="1"/>
        <v>0.53861647105629595</v>
      </c>
    </row>
    <row r="13" spans="1:30" ht="30" x14ac:dyDescent="0.25">
      <c r="A13" s="6">
        <v>12</v>
      </c>
      <c r="B13" s="7" t="s">
        <v>81</v>
      </c>
      <c r="C13" s="7" t="s">
        <v>83</v>
      </c>
      <c r="D13" s="8">
        <v>400153999</v>
      </c>
      <c r="E13" s="7" t="s">
        <v>105</v>
      </c>
      <c r="F13" s="7" t="s">
        <v>106</v>
      </c>
      <c r="G13" s="7" t="s">
        <v>585</v>
      </c>
      <c r="H13" s="53">
        <v>22</v>
      </c>
      <c r="I13" s="28">
        <v>187</v>
      </c>
      <c r="J13" s="28">
        <v>183</v>
      </c>
      <c r="K13" s="28">
        <v>4</v>
      </c>
      <c r="L13" s="36">
        <v>5292</v>
      </c>
      <c r="M13" s="50">
        <f t="shared" si="0"/>
        <v>28.299465240641712</v>
      </c>
      <c r="N13" s="39">
        <f t="shared" si="1"/>
        <v>0.65794708573701999</v>
      </c>
    </row>
    <row r="14" spans="1:30" s="17" customFormat="1" ht="45" hidden="1" x14ac:dyDescent="0.25">
      <c r="A14" s="20">
        <v>13</v>
      </c>
      <c r="B14" s="10" t="s">
        <v>81</v>
      </c>
      <c r="C14" s="10" t="s">
        <v>83</v>
      </c>
      <c r="D14" s="10" t="s">
        <v>108</v>
      </c>
      <c r="E14" s="10" t="s">
        <v>107</v>
      </c>
      <c r="F14" s="10" t="s">
        <v>109</v>
      </c>
      <c r="G14" s="74" t="s">
        <v>583</v>
      </c>
      <c r="H14" s="55">
        <v>161</v>
      </c>
      <c r="I14" s="30">
        <v>7099</v>
      </c>
      <c r="J14" s="30">
        <v>6877</v>
      </c>
      <c r="K14" s="30">
        <v>173</v>
      </c>
      <c r="L14" s="46">
        <v>31298</v>
      </c>
      <c r="M14" s="50">
        <f t="shared" si="0"/>
        <v>4.4087899704183684</v>
      </c>
      <c r="N14" s="39">
        <f t="shared" si="1"/>
        <v>0.53172186960599099</v>
      </c>
    </row>
    <row r="15" spans="1:30" ht="45" x14ac:dyDescent="0.25">
      <c r="A15" s="6">
        <v>14</v>
      </c>
      <c r="B15" s="7" t="s">
        <v>81</v>
      </c>
      <c r="C15" s="7" t="s">
        <v>83</v>
      </c>
      <c r="D15" s="8">
        <v>200073605</v>
      </c>
      <c r="E15" s="7" t="s">
        <v>110</v>
      </c>
      <c r="F15" s="7" t="s">
        <v>111</v>
      </c>
      <c r="G15" s="7" t="s">
        <v>585</v>
      </c>
      <c r="H15" s="53">
        <v>14</v>
      </c>
      <c r="I15" s="28">
        <v>169</v>
      </c>
      <c r="J15" s="28">
        <v>169</v>
      </c>
      <c r="K15" s="35" t="s">
        <v>3</v>
      </c>
      <c r="L15" s="36">
        <v>514</v>
      </c>
      <c r="M15" s="50">
        <f t="shared" si="0"/>
        <v>3.0414201183431953</v>
      </c>
      <c r="N15" s="39">
        <f t="shared" si="1"/>
        <v>0.10042200687714911</v>
      </c>
    </row>
    <row r="16" spans="1:30" ht="30" x14ac:dyDescent="0.25">
      <c r="A16" s="6">
        <v>15</v>
      </c>
      <c r="B16" s="7" t="s">
        <v>81</v>
      </c>
      <c r="C16" s="7" t="s">
        <v>83</v>
      </c>
      <c r="D16" s="8">
        <v>204970022</v>
      </c>
      <c r="E16" s="7" t="s">
        <v>112</v>
      </c>
      <c r="F16" s="7" t="s">
        <v>113</v>
      </c>
      <c r="G16" s="7" t="s">
        <v>585</v>
      </c>
      <c r="H16" s="53">
        <v>33</v>
      </c>
      <c r="I16" s="28">
        <v>565</v>
      </c>
      <c r="J16" s="28">
        <v>569</v>
      </c>
      <c r="K16" s="28">
        <v>8</v>
      </c>
      <c r="L16" s="36">
        <v>3588</v>
      </c>
      <c r="M16" s="50">
        <f t="shared" si="0"/>
        <v>6.3504424778761059</v>
      </c>
      <c r="N16" s="39">
        <f t="shared" si="1"/>
        <v>0.29739407201113982</v>
      </c>
    </row>
    <row r="17" spans="1:14" ht="30" x14ac:dyDescent="0.25">
      <c r="A17" s="6">
        <v>16</v>
      </c>
      <c r="B17" s="7" t="s">
        <v>81</v>
      </c>
      <c r="C17" s="7" t="s">
        <v>83</v>
      </c>
      <c r="D17" s="8">
        <v>405069474</v>
      </c>
      <c r="E17" s="7" t="s">
        <v>116</v>
      </c>
      <c r="F17" s="7" t="s">
        <v>82</v>
      </c>
      <c r="G17" s="7" t="s">
        <v>585</v>
      </c>
      <c r="H17" s="53">
        <v>16</v>
      </c>
      <c r="I17" s="28">
        <v>639</v>
      </c>
      <c r="J17" s="28">
        <v>633</v>
      </c>
      <c r="K17" s="35" t="s">
        <v>3</v>
      </c>
      <c r="L17" s="36">
        <v>5755</v>
      </c>
      <c r="M17" s="50">
        <f t="shared" si="0"/>
        <v>9.0062597809076674</v>
      </c>
      <c r="N17" s="39">
        <f t="shared" si="1"/>
        <v>0.98382795404813994</v>
      </c>
    </row>
    <row r="18" spans="1:14" s="13" customFormat="1" ht="90" hidden="1" x14ac:dyDescent="0.25">
      <c r="A18" s="16">
        <v>17</v>
      </c>
      <c r="B18" s="15" t="s">
        <v>81</v>
      </c>
      <c r="C18" s="15" t="s">
        <v>83</v>
      </c>
      <c r="D18" s="14">
        <v>204404723</v>
      </c>
      <c r="E18" s="15" t="s">
        <v>117</v>
      </c>
      <c r="F18" s="15" t="s">
        <v>118</v>
      </c>
      <c r="G18" s="15" t="s">
        <v>584</v>
      </c>
      <c r="H18" s="54">
        <v>158</v>
      </c>
      <c r="I18" s="54"/>
      <c r="J18" s="54"/>
      <c r="K18" s="12"/>
      <c r="L18" s="40"/>
      <c r="M18" s="43"/>
      <c r="N18" s="51"/>
    </row>
    <row r="19" spans="1:14" ht="30" x14ac:dyDescent="0.25">
      <c r="A19" s="6">
        <v>18</v>
      </c>
      <c r="B19" s="7" t="s">
        <v>81</v>
      </c>
      <c r="C19" s="7" t="s">
        <v>155</v>
      </c>
      <c r="D19" s="8">
        <v>404854485</v>
      </c>
      <c r="E19" s="7" t="s">
        <v>142</v>
      </c>
      <c r="F19" s="7" t="s">
        <v>141</v>
      </c>
      <c r="G19" s="7" t="s">
        <v>585</v>
      </c>
      <c r="H19" s="53">
        <v>27</v>
      </c>
      <c r="I19" s="28">
        <v>1452</v>
      </c>
      <c r="J19" s="28">
        <v>1452</v>
      </c>
      <c r="K19" s="35" t="s">
        <v>3</v>
      </c>
      <c r="L19" s="36">
        <v>4386</v>
      </c>
      <c r="M19" s="50">
        <f t="shared" si="0"/>
        <v>3.0206611570247932</v>
      </c>
      <c r="N19" s="39">
        <f t="shared" si="1"/>
        <v>0.44432287867736447</v>
      </c>
    </row>
    <row r="20" spans="1:14" s="13" customFormat="1" ht="30" x14ac:dyDescent="0.25">
      <c r="A20" s="16">
        <v>19</v>
      </c>
      <c r="B20" s="15" t="s">
        <v>81</v>
      </c>
      <c r="C20" s="15" t="s">
        <v>155</v>
      </c>
      <c r="D20" s="14">
        <v>200199702</v>
      </c>
      <c r="E20" s="15" t="s">
        <v>143</v>
      </c>
      <c r="F20" s="15" t="s">
        <v>141</v>
      </c>
      <c r="G20" s="15" t="s">
        <v>585</v>
      </c>
      <c r="H20" s="54"/>
      <c r="I20" s="54"/>
      <c r="J20" s="54"/>
      <c r="K20" s="12"/>
      <c r="L20" s="40"/>
      <c r="M20" s="43"/>
      <c r="N20" s="51"/>
    </row>
    <row r="21" spans="1:14" s="13" customFormat="1" ht="30" x14ac:dyDescent="0.25">
      <c r="A21" s="16">
        <v>20</v>
      </c>
      <c r="B21" s="15" t="s">
        <v>81</v>
      </c>
      <c r="C21" s="15" t="s">
        <v>155</v>
      </c>
      <c r="D21" s="14">
        <v>402112245</v>
      </c>
      <c r="E21" s="15" t="s">
        <v>144</v>
      </c>
      <c r="F21" s="15" t="s">
        <v>145</v>
      </c>
      <c r="G21" s="15" t="s">
        <v>585</v>
      </c>
      <c r="H21" s="54">
        <v>28</v>
      </c>
      <c r="I21" s="54"/>
      <c r="J21" s="54"/>
      <c r="K21" s="12"/>
      <c r="L21" s="40"/>
      <c r="M21" s="43"/>
      <c r="N21" s="51"/>
    </row>
    <row r="22" spans="1:14" ht="30" x14ac:dyDescent="0.25">
      <c r="A22" s="6">
        <v>21</v>
      </c>
      <c r="B22" s="7" t="s">
        <v>81</v>
      </c>
      <c r="C22" s="7" t="s">
        <v>155</v>
      </c>
      <c r="D22" s="8">
        <v>200099384</v>
      </c>
      <c r="E22" s="7" t="s">
        <v>66</v>
      </c>
      <c r="F22" s="7" t="s">
        <v>141</v>
      </c>
      <c r="G22" s="7" t="s">
        <v>585</v>
      </c>
      <c r="H22" s="53">
        <v>12</v>
      </c>
      <c r="I22" s="28">
        <v>144</v>
      </c>
      <c r="J22" s="28">
        <v>144</v>
      </c>
      <c r="K22" s="35" t="s">
        <v>3</v>
      </c>
      <c r="L22" s="36">
        <v>433</v>
      </c>
      <c r="M22" s="50">
        <f t="shared" si="0"/>
        <v>3.0069444444444446</v>
      </c>
      <c r="N22" s="39">
        <f t="shared" si="1"/>
        <v>9.8696207148067108E-2</v>
      </c>
    </row>
    <row r="23" spans="1:14" ht="30" x14ac:dyDescent="0.25">
      <c r="A23" s="6">
        <v>22</v>
      </c>
      <c r="B23" s="7" t="s">
        <v>81</v>
      </c>
      <c r="C23" s="7" t="s">
        <v>155</v>
      </c>
      <c r="D23" s="8">
        <v>402069854</v>
      </c>
      <c r="E23" s="7" t="s">
        <v>147</v>
      </c>
      <c r="F23" s="7" t="s">
        <v>141</v>
      </c>
      <c r="G23" s="7" t="s">
        <v>585</v>
      </c>
      <c r="H23" s="53">
        <v>106</v>
      </c>
      <c r="I23" s="28">
        <v>2731</v>
      </c>
      <c r="J23" s="28">
        <v>2397</v>
      </c>
      <c r="K23" s="28">
        <v>321</v>
      </c>
      <c r="L23" s="36">
        <v>8681</v>
      </c>
      <c r="M23" s="50">
        <f t="shared" si="0"/>
        <v>3.1786891248626876</v>
      </c>
      <c r="N23" s="39">
        <f t="shared" si="1"/>
        <v>0.22400499566491883</v>
      </c>
    </row>
    <row r="24" spans="1:14" ht="30" x14ac:dyDescent="0.25">
      <c r="A24" s="6">
        <v>23</v>
      </c>
      <c r="B24" s="7" t="s">
        <v>81</v>
      </c>
      <c r="C24" s="7" t="s">
        <v>155</v>
      </c>
      <c r="D24" s="8">
        <v>201954242</v>
      </c>
      <c r="E24" s="7" t="s">
        <v>148</v>
      </c>
      <c r="F24" s="7" t="s">
        <v>149</v>
      </c>
      <c r="G24" s="7" t="s">
        <v>585</v>
      </c>
      <c r="H24" s="53">
        <v>79</v>
      </c>
      <c r="I24" s="28">
        <v>2813</v>
      </c>
      <c r="J24" s="28">
        <v>2758</v>
      </c>
      <c r="K24" s="28">
        <v>48</v>
      </c>
      <c r="L24" s="36">
        <v>14585</v>
      </c>
      <c r="M24" s="50">
        <f t="shared" si="0"/>
        <v>5.1848560255954501</v>
      </c>
      <c r="N24" s="39">
        <f t="shared" si="1"/>
        <v>0.50497881062515582</v>
      </c>
    </row>
    <row r="25" spans="1:14" ht="30" x14ac:dyDescent="0.25">
      <c r="A25" s="6">
        <v>24</v>
      </c>
      <c r="B25" s="7" t="s">
        <v>81</v>
      </c>
      <c r="C25" s="7" t="s">
        <v>155</v>
      </c>
      <c r="D25" s="8">
        <v>201949776</v>
      </c>
      <c r="E25" s="7" t="s">
        <v>150</v>
      </c>
      <c r="F25" s="7" t="s">
        <v>151</v>
      </c>
      <c r="G25" s="7" t="s">
        <v>585</v>
      </c>
      <c r="H25" s="53">
        <v>6</v>
      </c>
      <c r="I25" s="28">
        <v>28</v>
      </c>
      <c r="J25" s="28">
        <v>28</v>
      </c>
      <c r="K25" s="35" t="s">
        <v>3</v>
      </c>
      <c r="L25" s="36">
        <v>29</v>
      </c>
      <c r="M25" s="50">
        <f t="shared" si="0"/>
        <v>1.0357142857142858</v>
      </c>
      <c r="N25" s="39">
        <f t="shared" si="1"/>
        <v>1.3220277169948941E-2</v>
      </c>
    </row>
    <row r="26" spans="1:14" ht="30" x14ac:dyDescent="0.25">
      <c r="A26" s="6">
        <v>25</v>
      </c>
      <c r="B26" s="7" t="s">
        <v>81</v>
      </c>
      <c r="C26" s="7" t="s">
        <v>155</v>
      </c>
      <c r="D26" s="8">
        <v>202442981</v>
      </c>
      <c r="E26" s="7" t="s">
        <v>152</v>
      </c>
      <c r="F26" s="7" t="s">
        <v>153</v>
      </c>
      <c r="G26" s="7" t="s">
        <v>585</v>
      </c>
      <c r="H26" s="53">
        <v>33</v>
      </c>
      <c r="I26" s="28">
        <v>1906</v>
      </c>
      <c r="J26" s="28">
        <v>1876</v>
      </c>
      <c r="K26" s="28">
        <v>30</v>
      </c>
      <c r="L26" s="36">
        <v>6397</v>
      </c>
      <c r="M26" s="50">
        <f t="shared" si="0"/>
        <v>3.3562434417628539</v>
      </c>
      <c r="N26" s="39">
        <f t="shared" si="1"/>
        <v>0.53022014455274846</v>
      </c>
    </row>
    <row r="27" spans="1:14" ht="30" x14ac:dyDescent="0.25">
      <c r="A27" s="6">
        <v>26</v>
      </c>
      <c r="B27" s="7" t="s">
        <v>81</v>
      </c>
      <c r="C27" s="7" t="s">
        <v>155</v>
      </c>
      <c r="D27" s="8">
        <v>404476205</v>
      </c>
      <c r="E27" s="7" t="s">
        <v>565</v>
      </c>
      <c r="F27" s="7" t="s">
        <v>149</v>
      </c>
      <c r="G27" s="7" t="s">
        <v>585</v>
      </c>
      <c r="H27" s="53">
        <v>64</v>
      </c>
      <c r="I27" s="28">
        <v>3184</v>
      </c>
      <c r="J27" s="28">
        <v>2665</v>
      </c>
      <c r="K27" s="28">
        <v>171</v>
      </c>
      <c r="L27" s="36">
        <v>15665</v>
      </c>
      <c r="M27" s="50">
        <f t="shared" si="0"/>
        <v>4.9199120603015079</v>
      </c>
      <c r="N27" s="39">
        <f t="shared" si="1"/>
        <v>0.66949022155361049</v>
      </c>
    </row>
    <row r="28" spans="1:14" ht="60" x14ac:dyDescent="0.25">
      <c r="A28" s="6">
        <v>27</v>
      </c>
      <c r="B28" s="7" t="s">
        <v>81</v>
      </c>
      <c r="C28" s="7" t="s">
        <v>155</v>
      </c>
      <c r="D28" s="8">
        <v>404476205</v>
      </c>
      <c r="E28" s="7" t="s">
        <v>566</v>
      </c>
      <c r="F28" s="7" t="s">
        <v>141</v>
      </c>
      <c r="G28" s="7" t="s">
        <v>585</v>
      </c>
      <c r="H28" s="53">
        <v>303</v>
      </c>
      <c r="I28" s="28">
        <v>8906</v>
      </c>
      <c r="J28" s="28">
        <v>8906</v>
      </c>
      <c r="K28" s="28">
        <v>79</v>
      </c>
      <c r="L28" s="36">
        <v>71627</v>
      </c>
      <c r="M28" s="50">
        <f t="shared" si="0"/>
        <v>8.0425555805075231</v>
      </c>
      <c r="N28" s="39">
        <f t="shared" si="1"/>
        <v>0.64658845534444032</v>
      </c>
    </row>
    <row r="29" spans="1:14" ht="15.75" customHeight="1" x14ac:dyDescent="0.25">
      <c r="A29" s="6">
        <v>28</v>
      </c>
      <c r="B29" s="7" t="s">
        <v>81</v>
      </c>
      <c r="C29" s="7" t="s">
        <v>155</v>
      </c>
      <c r="D29" s="8">
        <v>404476205</v>
      </c>
      <c r="E29" s="7" t="s">
        <v>564</v>
      </c>
      <c r="F29" s="7" t="s">
        <v>156</v>
      </c>
      <c r="G29" s="7" t="s">
        <v>585</v>
      </c>
      <c r="H29" s="53">
        <v>64</v>
      </c>
      <c r="I29" s="28">
        <v>1817</v>
      </c>
      <c r="J29" s="28">
        <v>1817</v>
      </c>
      <c r="K29" s="35" t="s">
        <v>3</v>
      </c>
      <c r="L29" s="36">
        <v>6649</v>
      </c>
      <c r="M29" s="50">
        <f t="shared" si="0"/>
        <v>3.659328563566318</v>
      </c>
      <c r="N29" s="39">
        <f t="shared" si="1"/>
        <v>0.28416472921225383</v>
      </c>
    </row>
    <row r="30" spans="1:14" ht="15" customHeight="1" x14ac:dyDescent="0.25">
      <c r="A30" s="6">
        <v>29</v>
      </c>
      <c r="B30" s="7" t="s">
        <v>81</v>
      </c>
      <c r="C30" s="7" t="s">
        <v>155</v>
      </c>
      <c r="D30" s="8">
        <v>404476205</v>
      </c>
      <c r="E30" s="7" t="s">
        <v>563</v>
      </c>
      <c r="F30" s="7" t="s">
        <v>157</v>
      </c>
      <c r="G30" s="7" t="s">
        <v>585</v>
      </c>
      <c r="H30" s="53">
        <v>185</v>
      </c>
      <c r="I30" s="28">
        <v>7561</v>
      </c>
      <c r="J30" s="28">
        <v>7255</v>
      </c>
      <c r="K30" s="28">
        <v>41</v>
      </c>
      <c r="L30" s="36">
        <v>59970</v>
      </c>
      <c r="M30" s="50">
        <f t="shared" si="0"/>
        <v>7.9314905435788914</v>
      </c>
      <c r="N30" s="39">
        <f t="shared" si="1"/>
        <v>0.88665799278490742</v>
      </c>
    </row>
    <row r="31" spans="1:14" s="17" customFormat="1" ht="30" x14ac:dyDescent="0.25">
      <c r="A31" s="20">
        <v>30</v>
      </c>
      <c r="B31" s="10" t="s">
        <v>81</v>
      </c>
      <c r="C31" s="10" t="s">
        <v>155</v>
      </c>
      <c r="D31" s="11">
        <v>402101328</v>
      </c>
      <c r="E31" s="10" t="s">
        <v>158</v>
      </c>
      <c r="F31" s="10" t="s">
        <v>159</v>
      </c>
      <c r="G31" s="10" t="s">
        <v>585</v>
      </c>
      <c r="H31" s="55">
        <v>102</v>
      </c>
      <c r="I31" s="100"/>
      <c r="J31" s="100"/>
      <c r="K31" s="101"/>
      <c r="L31" s="102"/>
      <c r="M31" s="103"/>
      <c r="N31" s="104"/>
    </row>
    <row r="32" spans="1:14" ht="45" x14ac:dyDescent="0.25">
      <c r="A32" s="6">
        <v>31</v>
      </c>
      <c r="B32" s="7" t="s">
        <v>81</v>
      </c>
      <c r="C32" s="7" t="s">
        <v>155</v>
      </c>
      <c r="D32" s="8">
        <v>205250618</v>
      </c>
      <c r="E32" s="7" t="s">
        <v>160</v>
      </c>
      <c r="F32" s="7" t="s">
        <v>146</v>
      </c>
      <c r="G32" s="7" t="s">
        <v>585</v>
      </c>
      <c r="H32" s="53">
        <v>73</v>
      </c>
      <c r="I32" s="28">
        <v>4865</v>
      </c>
      <c r="J32" s="28">
        <v>4799</v>
      </c>
      <c r="K32" s="28">
        <v>39</v>
      </c>
      <c r="L32" s="36">
        <v>23931</v>
      </c>
      <c r="M32" s="50">
        <f t="shared" si="0"/>
        <v>4.9190133607399797</v>
      </c>
      <c r="N32" s="39">
        <f t="shared" si="1"/>
        <v>0.89666826533976784</v>
      </c>
    </row>
    <row r="33" spans="1:14" ht="30" x14ac:dyDescent="0.25">
      <c r="A33" s="6">
        <v>32</v>
      </c>
      <c r="B33" s="7" t="s">
        <v>81</v>
      </c>
      <c r="C33" s="7" t="s">
        <v>155</v>
      </c>
      <c r="D33" s="8">
        <v>400133814</v>
      </c>
      <c r="E33" s="7" t="s">
        <v>161</v>
      </c>
      <c r="F33" s="7" t="s">
        <v>162</v>
      </c>
      <c r="G33" s="7" t="s">
        <v>585</v>
      </c>
      <c r="H33" s="53">
        <v>6</v>
      </c>
      <c r="I33" s="28">
        <v>55</v>
      </c>
      <c r="J33" s="28">
        <v>54</v>
      </c>
      <c r="K33" s="28">
        <v>1</v>
      </c>
      <c r="L33" s="36">
        <v>162</v>
      </c>
      <c r="M33" s="50">
        <f t="shared" si="0"/>
        <v>2.9454545454545453</v>
      </c>
      <c r="N33" s="39">
        <f t="shared" si="1"/>
        <v>7.3851203501094087E-2</v>
      </c>
    </row>
    <row r="34" spans="1:14" ht="45" x14ac:dyDescent="0.25">
      <c r="A34" s="6">
        <v>33</v>
      </c>
      <c r="B34" s="7" t="s">
        <v>81</v>
      </c>
      <c r="C34" s="7" t="s">
        <v>155</v>
      </c>
      <c r="D34" s="8">
        <v>202193544</v>
      </c>
      <c r="E34" s="7" t="s">
        <v>164</v>
      </c>
      <c r="F34" s="7" t="s">
        <v>165</v>
      </c>
      <c r="G34" s="7" t="s">
        <v>585</v>
      </c>
      <c r="H34" s="53">
        <v>322</v>
      </c>
      <c r="I34" s="28">
        <v>8776</v>
      </c>
      <c r="J34" s="28">
        <v>8452</v>
      </c>
      <c r="K34" s="28">
        <v>279</v>
      </c>
      <c r="L34" s="36">
        <v>79027</v>
      </c>
      <c r="M34" s="50">
        <f t="shared" si="0"/>
        <v>9.004899726526892</v>
      </c>
      <c r="N34" s="39">
        <f t="shared" si="1"/>
        <v>0.67129503785150246</v>
      </c>
    </row>
    <row r="35" spans="1:14" ht="45" x14ac:dyDescent="0.25">
      <c r="A35" s="6">
        <v>34</v>
      </c>
      <c r="B35" s="7" t="s">
        <v>81</v>
      </c>
      <c r="C35" s="7" t="s">
        <v>155</v>
      </c>
      <c r="D35" s="8">
        <v>202051689</v>
      </c>
      <c r="E35" s="7" t="s">
        <v>166</v>
      </c>
      <c r="F35" s="7" t="s">
        <v>167</v>
      </c>
      <c r="G35" s="7" t="s">
        <v>585</v>
      </c>
      <c r="H35" s="53">
        <v>163</v>
      </c>
      <c r="I35" s="28">
        <v>10951</v>
      </c>
      <c r="J35" s="28">
        <v>9288</v>
      </c>
      <c r="K35" s="28">
        <v>329</v>
      </c>
      <c r="L35" s="36">
        <v>38849</v>
      </c>
      <c r="M35" s="50">
        <f t="shared" si="0"/>
        <v>3.5475299059446628</v>
      </c>
      <c r="N35" s="39">
        <f t="shared" si="1"/>
        <v>0.65190761300022815</v>
      </c>
    </row>
    <row r="36" spans="1:14" ht="30" x14ac:dyDescent="0.25">
      <c r="A36" s="6">
        <v>35</v>
      </c>
      <c r="B36" s="7" t="s">
        <v>81</v>
      </c>
      <c r="C36" s="7" t="s">
        <v>155</v>
      </c>
      <c r="D36" s="8">
        <v>404404042</v>
      </c>
      <c r="E36" s="7" t="s">
        <v>168</v>
      </c>
      <c r="F36" s="7" t="s">
        <v>169</v>
      </c>
      <c r="G36" s="7" t="s">
        <v>585</v>
      </c>
      <c r="H36" s="53">
        <v>67</v>
      </c>
      <c r="I36" s="28">
        <v>4145</v>
      </c>
      <c r="J36" s="28">
        <v>4126</v>
      </c>
      <c r="K36" s="28">
        <v>2</v>
      </c>
      <c r="L36" s="36">
        <v>15469</v>
      </c>
      <c r="M36" s="50">
        <f t="shared" si="0"/>
        <v>3.7319662243667069</v>
      </c>
      <c r="N36" s="39">
        <f t="shared" si="1"/>
        <v>0.63151147980012401</v>
      </c>
    </row>
    <row r="37" spans="1:14" ht="30" x14ac:dyDescent="0.25">
      <c r="A37" s="6">
        <v>36</v>
      </c>
      <c r="B37" s="7" t="s">
        <v>81</v>
      </c>
      <c r="C37" s="7" t="s">
        <v>155</v>
      </c>
      <c r="D37" s="8">
        <v>202256496</v>
      </c>
      <c r="E37" s="7" t="s">
        <v>170</v>
      </c>
      <c r="F37" s="7" t="s">
        <v>171</v>
      </c>
      <c r="G37" s="7" t="s">
        <v>585</v>
      </c>
      <c r="H37" s="56"/>
      <c r="I37" s="56"/>
      <c r="J37" s="56"/>
      <c r="K37" s="9"/>
      <c r="L37" s="52"/>
      <c r="M37" s="50"/>
      <c r="N37" s="39"/>
    </row>
    <row r="38" spans="1:14" s="13" customFormat="1" ht="30" x14ac:dyDescent="0.25">
      <c r="A38" s="16">
        <v>37</v>
      </c>
      <c r="B38" s="15" t="s">
        <v>81</v>
      </c>
      <c r="C38" s="15" t="s">
        <v>155</v>
      </c>
      <c r="D38" s="14">
        <v>401993900</v>
      </c>
      <c r="E38" s="15" t="s">
        <v>172</v>
      </c>
      <c r="F38" s="15" t="s">
        <v>173</v>
      </c>
      <c r="G38" s="15" t="s">
        <v>585</v>
      </c>
      <c r="H38" s="54"/>
      <c r="I38" s="54"/>
      <c r="J38" s="54"/>
      <c r="K38" s="12"/>
      <c r="L38" s="40"/>
      <c r="M38" s="43"/>
      <c r="N38" s="51"/>
    </row>
    <row r="39" spans="1:14" s="13" customFormat="1" ht="30" x14ac:dyDescent="0.25">
      <c r="A39" s="16">
        <v>38</v>
      </c>
      <c r="B39" s="15" t="s">
        <v>81</v>
      </c>
      <c r="C39" s="15" t="s">
        <v>155</v>
      </c>
      <c r="D39" s="14">
        <v>400037875</v>
      </c>
      <c r="E39" s="15" t="s">
        <v>174</v>
      </c>
      <c r="F39" s="15" t="s">
        <v>175</v>
      </c>
      <c r="G39" s="15" t="s">
        <v>585</v>
      </c>
      <c r="H39" s="54">
        <v>12</v>
      </c>
      <c r="I39" s="54"/>
      <c r="J39" s="54"/>
      <c r="K39" s="12"/>
      <c r="L39" s="40"/>
      <c r="M39" s="43"/>
      <c r="N39" s="51"/>
    </row>
    <row r="40" spans="1:14" ht="30" x14ac:dyDescent="0.25">
      <c r="A40" s="6">
        <v>39</v>
      </c>
      <c r="B40" s="7" t="s">
        <v>81</v>
      </c>
      <c r="C40" s="7" t="s">
        <v>155</v>
      </c>
      <c r="D40" s="8">
        <v>404860566</v>
      </c>
      <c r="E40" s="7" t="s">
        <v>176</v>
      </c>
      <c r="F40" s="7" t="s">
        <v>177</v>
      </c>
      <c r="G40" s="7" t="s">
        <v>585</v>
      </c>
      <c r="H40" s="53">
        <v>30</v>
      </c>
      <c r="I40" s="28">
        <v>647</v>
      </c>
      <c r="J40" s="28">
        <v>606</v>
      </c>
      <c r="K40" s="28">
        <v>41</v>
      </c>
      <c r="L40" s="36">
        <v>3913</v>
      </c>
      <c r="M40" s="50">
        <f t="shared" si="0"/>
        <v>6.0479134466769704</v>
      </c>
      <c r="N40" s="39">
        <f t="shared" si="1"/>
        <v>0.35676513493800144</v>
      </c>
    </row>
    <row r="41" spans="1:14" ht="30" x14ac:dyDescent="0.25">
      <c r="A41" s="6">
        <v>40</v>
      </c>
      <c r="B41" s="7" t="s">
        <v>81</v>
      </c>
      <c r="C41" s="7" t="s">
        <v>155</v>
      </c>
      <c r="D41" s="8">
        <v>203826645</v>
      </c>
      <c r="E41" s="7" t="s">
        <v>178</v>
      </c>
      <c r="F41" s="7" t="s">
        <v>162</v>
      </c>
      <c r="G41" s="7" t="s">
        <v>585</v>
      </c>
      <c r="H41" s="53">
        <v>182</v>
      </c>
      <c r="I41" s="28">
        <v>12716</v>
      </c>
      <c r="J41" s="28">
        <v>11742</v>
      </c>
      <c r="K41" s="28">
        <v>48</v>
      </c>
      <c r="L41" s="36">
        <v>32776</v>
      </c>
      <c r="M41" s="50">
        <f t="shared" si="0"/>
        <v>2.5775401069518717</v>
      </c>
      <c r="N41" s="39">
        <f t="shared" si="1"/>
        <v>0.4925818164330199</v>
      </c>
    </row>
    <row r="42" spans="1:14" ht="60" x14ac:dyDescent="0.25">
      <c r="A42" s="6">
        <v>41</v>
      </c>
      <c r="B42" s="7" t="s">
        <v>81</v>
      </c>
      <c r="C42" s="7" t="s">
        <v>155</v>
      </c>
      <c r="D42" s="8">
        <v>202901832</v>
      </c>
      <c r="E42" s="7" t="s">
        <v>179</v>
      </c>
      <c r="F42" s="7" t="s">
        <v>149</v>
      </c>
      <c r="G42" s="7" t="s">
        <v>585</v>
      </c>
      <c r="H42" s="53">
        <v>192</v>
      </c>
      <c r="I42" s="28">
        <v>6128</v>
      </c>
      <c r="J42" s="28">
        <v>5896</v>
      </c>
      <c r="K42" s="28">
        <v>232</v>
      </c>
      <c r="L42" s="36">
        <v>31292</v>
      </c>
      <c r="M42" s="50">
        <f t="shared" si="0"/>
        <v>5.1063968668407309</v>
      </c>
      <c r="N42" s="39">
        <f t="shared" si="1"/>
        <v>0.44578546681254555</v>
      </c>
    </row>
    <row r="43" spans="1:14" ht="30" x14ac:dyDescent="0.25">
      <c r="A43" s="6">
        <v>42</v>
      </c>
      <c r="B43" s="7" t="s">
        <v>81</v>
      </c>
      <c r="C43" s="7" t="s">
        <v>155</v>
      </c>
      <c r="D43" s="8">
        <v>401945605</v>
      </c>
      <c r="E43" s="7" t="s">
        <v>180</v>
      </c>
      <c r="F43" s="7" t="s">
        <v>181</v>
      </c>
      <c r="G43" s="7" t="s">
        <v>585</v>
      </c>
      <c r="H43" s="53">
        <v>76</v>
      </c>
      <c r="I43" s="28">
        <v>2907</v>
      </c>
      <c r="J43" s="28">
        <v>2848</v>
      </c>
      <c r="K43" s="28">
        <v>31</v>
      </c>
      <c r="L43" s="36">
        <v>14314</v>
      </c>
      <c r="M43" s="50">
        <f t="shared" si="0"/>
        <v>4.9239766081871341</v>
      </c>
      <c r="N43" s="39">
        <f t="shared" si="1"/>
        <v>0.51515893124496137</v>
      </c>
    </row>
    <row r="44" spans="1:14" ht="30" x14ac:dyDescent="0.25">
      <c r="A44" s="6">
        <v>43</v>
      </c>
      <c r="B44" s="7" t="s">
        <v>81</v>
      </c>
      <c r="C44" s="7" t="s">
        <v>155</v>
      </c>
      <c r="D44" s="8">
        <v>202462655</v>
      </c>
      <c r="E44" s="7" t="s">
        <v>182</v>
      </c>
      <c r="F44" s="7" t="s">
        <v>175</v>
      </c>
      <c r="G44" s="7" t="s">
        <v>585</v>
      </c>
      <c r="H44" s="53">
        <v>18</v>
      </c>
      <c r="I44" s="28">
        <v>143</v>
      </c>
      <c r="J44" s="28">
        <v>148</v>
      </c>
      <c r="K44" s="28">
        <v>9</v>
      </c>
      <c r="L44" s="36">
        <v>4436</v>
      </c>
      <c r="M44" s="50">
        <f t="shared" si="0"/>
        <v>31.02097902097902</v>
      </c>
      <c r="N44" s="39">
        <f t="shared" si="1"/>
        <v>0.67408217845854601</v>
      </c>
    </row>
    <row r="45" spans="1:14" s="17" customFormat="1" ht="45" x14ac:dyDescent="0.25">
      <c r="A45" s="20">
        <v>44</v>
      </c>
      <c r="B45" s="10" t="s">
        <v>81</v>
      </c>
      <c r="C45" s="10" t="s">
        <v>155</v>
      </c>
      <c r="D45" s="11">
        <v>202051689</v>
      </c>
      <c r="E45" s="10" t="s">
        <v>166</v>
      </c>
      <c r="F45" s="10" t="s">
        <v>157</v>
      </c>
      <c r="G45" s="7" t="s">
        <v>585</v>
      </c>
      <c r="H45" s="55">
        <v>73</v>
      </c>
      <c r="I45" s="30">
        <v>3854</v>
      </c>
      <c r="J45" s="30">
        <v>3738</v>
      </c>
      <c r="K45" s="30">
        <v>71</v>
      </c>
      <c r="L45" s="46">
        <v>15766</v>
      </c>
      <c r="M45" s="50">
        <f t="shared" si="0"/>
        <v>4.0908147379346138</v>
      </c>
      <c r="N45" s="39">
        <f t="shared" si="1"/>
        <v>0.5907346902071281</v>
      </c>
    </row>
    <row r="46" spans="1:14" ht="30" hidden="1" x14ac:dyDescent="0.25">
      <c r="A46" s="6">
        <v>45</v>
      </c>
      <c r="B46" s="7" t="s">
        <v>81</v>
      </c>
      <c r="C46" s="7" t="s">
        <v>155</v>
      </c>
      <c r="D46" s="8">
        <v>202172139</v>
      </c>
      <c r="E46" s="7" t="s">
        <v>183</v>
      </c>
      <c r="F46" s="7" t="s">
        <v>184</v>
      </c>
      <c r="G46" s="7" t="s">
        <v>583</v>
      </c>
      <c r="H46" s="53">
        <v>250</v>
      </c>
      <c r="I46" s="28">
        <v>1764</v>
      </c>
      <c r="J46" s="28">
        <v>1757</v>
      </c>
      <c r="K46" s="28">
        <v>39</v>
      </c>
      <c r="L46" s="36">
        <v>57056</v>
      </c>
      <c r="M46" s="50">
        <f t="shared" si="0"/>
        <v>32.344671201814059</v>
      </c>
      <c r="N46" s="39">
        <f t="shared" si="1"/>
        <v>0.62424507658643325</v>
      </c>
    </row>
    <row r="47" spans="1:14" ht="30" x14ac:dyDescent="0.25">
      <c r="A47" s="6">
        <v>46</v>
      </c>
      <c r="B47" s="7" t="s">
        <v>81</v>
      </c>
      <c r="C47" s="7" t="s">
        <v>155</v>
      </c>
      <c r="D47" s="8">
        <v>401946784</v>
      </c>
      <c r="E47" s="7" t="s">
        <v>154</v>
      </c>
      <c r="F47" s="7" t="s">
        <v>146</v>
      </c>
      <c r="G47" s="7" t="s">
        <v>585</v>
      </c>
      <c r="H47" s="53">
        <v>16</v>
      </c>
      <c r="I47" s="28">
        <v>316</v>
      </c>
      <c r="J47" s="28">
        <v>60</v>
      </c>
      <c r="K47" s="28">
        <v>256</v>
      </c>
      <c r="L47" s="36">
        <v>4614</v>
      </c>
      <c r="M47" s="50">
        <f t="shared" si="0"/>
        <v>14.601265822784811</v>
      </c>
      <c r="N47" s="39">
        <f t="shared" si="1"/>
        <v>0.78877188183807434</v>
      </c>
    </row>
    <row r="48" spans="1:14" ht="60" hidden="1" x14ac:dyDescent="0.25">
      <c r="A48" s="6">
        <v>47</v>
      </c>
      <c r="B48" s="7" t="s">
        <v>81</v>
      </c>
      <c r="C48" s="7" t="s">
        <v>155</v>
      </c>
      <c r="D48" s="8">
        <v>211328703</v>
      </c>
      <c r="E48" s="7" t="s">
        <v>185</v>
      </c>
      <c r="F48" s="7" t="s">
        <v>149</v>
      </c>
      <c r="G48" s="75" t="s">
        <v>583</v>
      </c>
      <c r="H48" s="53">
        <v>74</v>
      </c>
      <c r="I48" s="28">
        <v>4454</v>
      </c>
      <c r="J48" s="28">
        <v>3879</v>
      </c>
      <c r="K48" s="28">
        <v>11</v>
      </c>
      <c r="L48" s="36">
        <v>16387</v>
      </c>
      <c r="M48" s="50">
        <f t="shared" si="0"/>
        <v>3.6791647956892679</v>
      </c>
      <c r="N48" s="39">
        <f t="shared" si="1"/>
        <v>0.60570554142764199</v>
      </c>
    </row>
    <row r="49" spans="1:14" ht="30" x14ac:dyDescent="0.25">
      <c r="A49" s="6">
        <v>48</v>
      </c>
      <c r="B49" s="7" t="s">
        <v>81</v>
      </c>
      <c r="C49" s="7" t="s">
        <v>155</v>
      </c>
      <c r="D49" s="8">
        <v>201945271</v>
      </c>
      <c r="E49" s="7" t="s">
        <v>186</v>
      </c>
      <c r="F49" s="7" t="s">
        <v>187</v>
      </c>
      <c r="G49" s="7" t="s">
        <v>585</v>
      </c>
      <c r="H49" s="53">
        <v>134</v>
      </c>
      <c r="I49" s="28">
        <v>5888</v>
      </c>
      <c r="J49" s="28">
        <v>5874</v>
      </c>
      <c r="K49" s="28">
        <v>14</v>
      </c>
      <c r="L49" s="36">
        <v>25988</v>
      </c>
      <c r="M49" s="50">
        <f t="shared" si="0"/>
        <v>4.4137228260869561</v>
      </c>
      <c r="N49" s="39">
        <f t="shared" si="1"/>
        <v>0.53047127600509492</v>
      </c>
    </row>
    <row r="50" spans="1:14" ht="45" x14ac:dyDescent="0.25">
      <c r="A50" s="6">
        <v>49</v>
      </c>
      <c r="B50" s="7" t="s">
        <v>81</v>
      </c>
      <c r="C50" s="7" t="s">
        <v>155</v>
      </c>
      <c r="D50" s="8">
        <v>202463752</v>
      </c>
      <c r="E50" s="7" t="s">
        <v>189</v>
      </c>
      <c r="F50" s="7" t="s">
        <v>151</v>
      </c>
      <c r="G50" s="7" t="s">
        <v>585</v>
      </c>
      <c r="H50" s="53">
        <v>52</v>
      </c>
      <c r="I50" s="28">
        <v>5228</v>
      </c>
      <c r="J50" s="28">
        <v>5133</v>
      </c>
      <c r="K50" s="35" t="s">
        <v>3</v>
      </c>
      <c r="L50" s="36">
        <v>5315</v>
      </c>
      <c r="M50" s="50">
        <f t="shared" si="0"/>
        <v>1.0166411629686305</v>
      </c>
      <c r="N50" s="39">
        <f t="shared" si="1"/>
        <v>0.27957204174381417</v>
      </c>
    </row>
    <row r="51" spans="1:14" ht="30" x14ac:dyDescent="0.25">
      <c r="A51" s="6">
        <v>50</v>
      </c>
      <c r="B51" s="7" t="s">
        <v>81</v>
      </c>
      <c r="C51" s="7" t="s">
        <v>155</v>
      </c>
      <c r="D51" s="8">
        <v>404922198</v>
      </c>
      <c r="E51" s="7" t="s">
        <v>190</v>
      </c>
      <c r="F51" s="7" t="s">
        <v>121</v>
      </c>
      <c r="G51" s="7" t="s">
        <v>585</v>
      </c>
      <c r="H51" s="53">
        <v>14</v>
      </c>
      <c r="I51" s="28">
        <v>382</v>
      </c>
      <c r="J51" s="28">
        <v>377</v>
      </c>
      <c r="K51" s="35" t="s">
        <v>3</v>
      </c>
      <c r="L51" s="36">
        <v>2132</v>
      </c>
      <c r="M51" s="50">
        <f t="shared" si="0"/>
        <v>5.5811518324607325</v>
      </c>
      <c r="N51" s="39">
        <f t="shared" si="1"/>
        <v>0.41653641763050947</v>
      </c>
    </row>
    <row r="52" spans="1:14" ht="45" x14ac:dyDescent="0.25">
      <c r="A52" s="6">
        <v>51</v>
      </c>
      <c r="B52" s="7" t="s">
        <v>81</v>
      </c>
      <c r="C52" s="7" t="s">
        <v>155</v>
      </c>
      <c r="D52" s="8">
        <v>404498021</v>
      </c>
      <c r="E52" s="7" t="s">
        <v>191</v>
      </c>
      <c r="F52" s="7" t="s">
        <v>192</v>
      </c>
      <c r="G52" s="7" t="s">
        <v>585</v>
      </c>
      <c r="H52" s="53">
        <v>11</v>
      </c>
      <c r="I52" s="28">
        <v>168</v>
      </c>
      <c r="J52" s="28">
        <v>168</v>
      </c>
      <c r="K52" s="35" t="s">
        <v>3</v>
      </c>
      <c r="L52" s="36">
        <v>1763</v>
      </c>
      <c r="M52" s="50">
        <f t="shared" si="0"/>
        <v>10.494047619047619</v>
      </c>
      <c r="N52" s="39">
        <f t="shared" si="1"/>
        <v>0.43838273324050131</v>
      </c>
    </row>
    <row r="53" spans="1:14" s="13" customFormat="1" ht="30" x14ac:dyDescent="0.25">
      <c r="A53" s="16">
        <v>52</v>
      </c>
      <c r="B53" s="15" t="s">
        <v>81</v>
      </c>
      <c r="C53" s="15" t="s">
        <v>155</v>
      </c>
      <c r="D53" s="14">
        <v>211327161</v>
      </c>
      <c r="E53" s="15" t="s">
        <v>193</v>
      </c>
      <c r="F53" s="15" t="s">
        <v>188</v>
      </c>
      <c r="G53" s="15" t="s">
        <v>585</v>
      </c>
      <c r="H53" s="54">
        <v>30</v>
      </c>
      <c r="I53" s="54"/>
      <c r="J53" s="54"/>
      <c r="K53" s="12"/>
      <c r="L53" s="40"/>
      <c r="M53" s="43"/>
      <c r="N53" s="51"/>
    </row>
    <row r="54" spans="1:14" ht="45" x14ac:dyDescent="0.25">
      <c r="A54" s="6">
        <v>53</v>
      </c>
      <c r="B54" s="7" t="s">
        <v>81</v>
      </c>
      <c r="C54" s="7" t="s">
        <v>155</v>
      </c>
      <c r="D54" s="8">
        <v>404945217</v>
      </c>
      <c r="E54" s="7" t="s">
        <v>194</v>
      </c>
      <c r="F54" s="7" t="s">
        <v>175</v>
      </c>
      <c r="G54" s="7" t="s">
        <v>585</v>
      </c>
      <c r="H54" s="53">
        <v>14</v>
      </c>
      <c r="I54" s="28">
        <v>361</v>
      </c>
      <c r="J54" s="28">
        <v>356</v>
      </c>
      <c r="K54" s="28">
        <v>23</v>
      </c>
      <c r="L54" s="36">
        <v>1968</v>
      </c>
      <c r="M54" s="50">
        <f t="shared" si="0"/>
        <v>5.4515235457063715</v>
      </c>
      <c r="N54" s="39">
        <f t="shared" si="1"/>
        <v>0.38449515473585494</v>
      </c>
    </row>
    <row r="55" spans="1:14" ht="45" x14ac:dyDescent="0.25">
      <c r="A55" s="6">
        <v>54</v>
      </c>
      <c r="B55" s="7" t="s">
        <v>81</v>
      </c>
      <c r="C55" s="7" t="s">
        <v>155</v>
      </c>
      <c r="D55" s="8">
        <v>202051876</v>
      </c>
      <c r="E55" s="7" t="s">
        <v>195</v>
      </c>
      <c r="F55" s="7" t="s">
        <v>196</v>
      </c>
      <c r="G55" s="7" t="s">
        <v>585</v>
      </c>
      <c r="H55" s="53">
        <v>138</v>
      </c>
      <c r="I55" s="28">
        <v>7418</v>
      </c>
      <c r="J55" s="28">
        <v>7354</v>
      </c>
      <c r="K55" s="28">
        <v>70</v>
      </c>
      <c r="L55" s="36">
        <v>29149</v>
      </c>
      <c r="M55" s="50">
        <f t="shared" si="0"/>
        <v>3.9294958209760043</v>
      </c>
      <c r="N55" s="39">
        <f t="shared" si="1"/>
        <v>0.57774791488282107</v>
      </c>
    </row>
    <row r="56" spans="1:14" ht="30" x14ac:dyDescent="0.25">
      <c r="A56" s="6">
        <v>55</v>
      </c>
      <c r="B56" s="7" t="s">
        <v>81</v>
      </c>
      <c r="C56" s="7" t="s">
        <v>155</v>
      </c>
      <c r="D56" s="8">
        <v>404905821</v>
      </c>
      <c r="E56" s="7" t="s">
        <v>197</v>
      </c>
      <c r="F56" s="7" t="s">
        <v>175</v>
      </c>
      <c r="G56" s="7" t="s">
        <v>585</v>
      </c>
      <c r="H56" s="53">
        <v>28</v>
      </c>
      <c r="I56" s="28">
        <v>1390</v>
      </c>
      <c r="J56" s="28">
        <v>1390</v>
      </c>
      <c r="K56" s="28">
        <v>5</v>
      </c>
      <c r="L56" s="36">
        <v>4899</v>
      </c>
      <c r="M56" s="50">
        <f t="shared" si="0"/>
        <v>3.5244604316546764</v>
      </c>
      <c r="N56" s="39">
        <f t="shared" si="1"/>
        <v>0.47856752110034384</v>
      </c>
    </row>
    <row r="57" spans="1:14" ht="30" x14ac:dyDescent="0.25">
      <c r="A57" s="6">
        <v>56</v>
      </c>
      <c r="B57" s="7" t="s">
        <v>81</v>
      </c>
      <c r="C57" s="7" t="s">
        <v>155</v>
      </c>
      <c r="D57" s="8">
        <v>402005398</v>
      </c>
      <c r="E57" s="7" t="s">
        <v>198</v>
      </c>
      <c r="F57" s="7" t="s">
        <v>199</v>
      </c>
      <c r="G57" s="7" t="s">
        <v>585</v>
      </c>
      <c r="H57" s="53">
        <v>24</v>
      </c>
      <c r="I57" s="28">
        <v>1065</v>
      </c>
      <c r="J57" s="28">
        <v>1069</v>
      </c>
      <c r="K57" s="28">
        <v>68</v>
      </c>
      <c r="L57" s="36">
        <v>5653</v>
      </c>
      <c r="M57" s="50">
        <f t="shared" si="0"/>
        <v>5.3079812206572772</v>
      </c>
      <c r="N57" s="39">
        <f t="shared" si="1"/>
        <v>0.64426057622173594</v>
      </c>
    </row>
    <row r="58" spans="1:14" ht="45" x14ac:dyDescent="0.25">
      <c r="A58" s="6">
        <v>57</v>
      </c>
      <c r="B58" s="7" t="s">
        <v>81</v>
      </c>
      <c r="C58" s="7" t="s">
        <v>155</v>
      </c>
      <c r="D58" s="8">
        <v>211357663</v>
      </c>
      <c r="E58" s="7" t="s">
        <v>200</v>
      </c>
      <c r="F58" s="7" t="s">
        <v>201</v>
      </c>
      <c r="G58" s="7" t="s">
        <v>585</v>
      </c>
      <c r="H58" s="53">
        <v>4</v>
      </c>
      <c r="I58" s="28">
        <v>191</v>
      </c>
      <c r="J58" s="28">
        <v>191</v>
      </c>
      <c r="K58" s="35" t="s">
        <v>3</v>
      </c>
      <c r="L58" s="36">
        <v>227</v>
      </c>
      <c r="M58" s="50">
        <f t="shared" si="0"/>
        <v>1.1884816753926701</v>
      </c>
      <c r="N58" s="39">
        <f t="shared" si="1"/>
        <v>0.15522428884026257</v>
      </c>
    </row>
    <row r="59" spans="1:14" ht="30" x14ac:dyDescent="0.25">
      <c r="A59" s="6">
        <v>58</v>
      </c>
      <c r="B59" s="7" t="s">
        <v>81</v>
      </c>
      <c r="C59" s="7" t="s">
        <v>155</v>
      </c>
      <c r="D59" s="8">
        <v>202453987</v>
      </c>
      <c r="E59" s="7" t="s">
        <v>202</v>
      </c>
      <c r="F59" s="7" t="s">
        <v>163</v>
      </c>
      <c r="G59" s="7" t="s">
        <v>585</v>
      </c>
      <c r="H59" s="53">
        <v>23</v>
      </c>
      <c r="I59" s="28">
        <v>661</v>
      </c>
      <c r="J59" s="28">
        <v>661</v>
      </c>
      <c r="K59" s="35" t="s">
        <v>3</v>
      </c>
      <c r="L59" s="36">
        <v>3021</v>
      </c>
      <c r="M59" s="50">
        <f t="shared" si="0"/>
        <v>4.5703479576399397</v>
      </c>
      <c r="N59" s="39">
        <f t="shared" si="1"/>
        <v>0.3592664827323756</v>
      </c>
    </row>
    <row r="60" spans="1:14" ht="30" x14ac:dyDescent="0.25">
      <c r="A60" s="6">
        <v>59</v>
      </c>
      <c r="B60" s="7" t="s">
        <v>81</v>
      </c>
      <c r="C60" s="7" t="s">
        <v>155</v>
      </c>
      <c r="D60" s="8">
        <v>404915268</v>
      </c>
      <c r="E60" s="7" t="s">
        <v>203</v>
      </c>
      <c r="F60" s="7" t="s">
        <v>204</v>
      </c>
      <c r="G60" s="7" t="s">
        <v>585</v>
      </c>
      <c r="H60" s="53">
        <v>18</v>
      </c>
      <c r="I60" s="28">
        <v>57</v>
      </c>
      <c r="J60" s="28">
        <v>57</v>
      </c>
      <c r="K60" s="35" t="s">
        <v>3</v>
      </c>
      <c r="L60" s="36">
        <v>222</v>
      </c>
      <c r="M60" s="50">
        <f t="shared" si="0"/>
        <v>3.8947368421052633</v>
      </c>
      <c r="N60" s="39">
        <f t="shared" si="1"/>
        <v>3.3734500364697301E-2</v>
      </c>
    </row>
    <row r="61" spans="1:14" ht="30" x14ac:dyDescent="0.25">
      <c r="A61" s="6">
        <v>60</v>
      </c>
      <c r="B61" s="7" t="s">
        <v>81</v>
      </c>
      <c r="C61" s="7" t="s">
        <v>155</v>
      </c>
      <c r="D61" s="8">
        <v>404866659</v>
      </c>
      <c r="E61" s="7" t="s">
        <v>206</v>
      </c>
      <c r="F61" s="7" t="s">
        <v>141</v>
      </c>
      <c r="G61" s="7" t="s">
        <v>585</v>
      </c>
      <c r="H61" s="53">
        <v>51</v>
      </c>
      <c r="I61" s="28">
        <v>471</v>
      </c>
      <c r="J61" s="28">
        <v>422</v>
      </c>
      <c r="K61" s="28">
        <v>50</v>
      </c>
      <c r="L61" s="36">
        <v>3697</v>
      </c>
      <c r="M61" s="50">
        <f t="shared" si="0"/>
        <v>7.849256900212314</v>
      </c>
      <c r="N61" s="39">
        <f t="shared" si="1"/>
        <v>0.19827734157120175</v>
      </c>
    </row>
    <row r="62" spans="1:14" ht="30" x14ac:dyDescent="0.25">
      <c r="A62" s="6">
        <v>61</v>
      </c>
      <c r="B62" s="7" t="s">
        <v>81</v>
      </c>
      <c r="C62" s="7" t="s">
        <v>155</v>
      </c>
      <c r="D62" s="8">
        <v>202462708</v>
      </c>
      <c r="E62" s="7" t="s">
        <v>208</v>
      </c>
      <c r="F62" s="7" t="s">
        <v>163</v>
      </c>
      <c r="G62" s="7" t="s">
        <v>585</v>
      </c>
      <c r="H62" s="53">
        <v>8</v>
      </c>
      <c r="I62" s="28">
        <v>132</v>
      </c>
      <c r="J62" s="28">
        <v>132</v>
      </c>
      <c r="K62" s="35" t="s">
        <v>3</v>
      </c>
      <c r="L62" s="36">
        <v>196</v>
      </c>
      <c r="M62" s="50">
        <f t="shared" si="0"/>
        <v>1.4848484848484849</v>
      </c>
      <c r="N62" s="39">
        <f t="shared" si="1"/>
        <v>6.701312910284464E-2</v>
      </c>
    </row>
    <row r="63" spans="1:14" ht="60" x14ac:dyDescent="0.25">
      <c r="A63" s="6">
        <v>62</v>
      </c>
      <c r="B63" s="7" t="s">
        <v>81</v>
      </c>
      <c r="C63" s="7" t="s">
        <v>155</v>
      </c>
      <c r="D63" s="8">
        <v>201990694</v>
      </c>
      <c r="E63" s="7" t="s">
        <v>209</v>
      </c>
      <c r="F63" s="7" t="s">
        <v>146</v>
      </c>
      <c r="G63" s="7" t="s">
        <v>585</v>
      </c>
      <c r="H63" s="53">
        <v>53</v>
      </c>
      <c r="I63" s="28">
        <v>1271</v>
      </c>
      <c r="J63" s="28">
        <v>1266</v>
      </c>
      <c r="K63" s="28">
        <v>3</v>
      </c>
      <c r="L63" s="36">
        <v>5129</v>
      </c>
      <c r="M63" s="50">
        <f t="shared" si="0"/>
        <v>4.0354051927616048</v>
      </c>
      <c r="N63" s="39">
        <f t="shared" si="1"/>
        <v>0.26469798934808636</v>
      </c>
    </row>
    <row r="64" spans="1:14" ht="60" x14ac:dyDescent="0.25">
      <c r="A64" s="6">
        <v>63</v>
      </c>
      <c r="B64" s="7" t="s">
        <v>81</v>
      </c>
      <c r="C64" s="7" t="s">
        <v>155</v>
      </c>
      <c r="D64" s="8">
        <v>202062132</v>
      </c>
      <c r="E64" s="7" t="s">
        <v>210</v>
      </c>
      <c r="F64" s="7" t="s">
        <v>151</v>
      </c>
      <c r="G64" s="7" t="s">
        <v>585</v>
      </c>
      <c r="H64" s="53">
        <v>16</v>
      </c>
      <c r="I64" s="28">
        <v>84</v>
      </c>
      <c r="J64" s="28">
        <v>84</v>
      </c>
      <c r="K64" s="35" t="s">
        <v>3</v>
      </c>
      <c r="L64" s="36">
        <v>168</v>
      </c>
      <c r="M64" s="50">
        <f t="shared" si="0"/>
        <v>2</v>
      </c>
      <c r="N64" s="39">
        <f t="shared" si="1"/>
        <v>2.8719912472647699E-2</v>
      </c>
    </row>
    <row r="65" spans="1:14" ht="30" x14ac:dyDescent="0.25">
      <c r="A65" s="6">
        <v>64</v>
      </c>
      <c r="B65" s="7" t="s">
        <v>81</v>
      </c>
      <c r="C65" s="7" t="s">
        <v>155</v>
      </c>
      <c r="D65" s="8">
        <v>205231710</v>
      </c>
      <c r="E65" s="7" t="s">
        <v>211</v>
      </c>
      <c r="F65" s="7" t="s">
        <v>212</v>
      </c>
      <c r="G65" s="7" t="s">
        <v>585</v>
      </c>
      <c r="H65" s="53">
        <v>16</v>
      </c>
      <c r="I65" s="28">
        <v>263</v>
      </c>
      <c r="J65" s="28">
        <v>263</v>
      </c>
      <c r="K65" s="35" t="s">
        <v>3</v>
      </c>
      <c r="L65" s="36">
        <v>307</v>
      </c>
      <c r="M65" s="50">
        <f t="shared" si="0"/>
        <v>1.167300380228137</v>
      </c>
      <c r="N65" s="39">
        <f t="shared" si="1"/>
        <v>5.248222100656455E-2</v>
      </c>
    </row>
    <row r="66" spans="1:14" ht="30" x14ac:dyDescent="0.25">
      <c r="A66" s="6">
        <v>65</v>
      </c>
      <c r="B66" s="7" t="s">
        <v>81</v>
      </c>
      <c r="C66" s="7" t="s">
        <v>155</v>
      </c>
      <c r="D66" s="8">
        <v>205005527</v>
      </c>
      <c r="E66" s="7" t="s">
        <v>213</v>
      </c>
      <c r="F66" s="7" t="s">
        <v>169</v>
      </c>
      <c r="G66" s="7" t="s">
        <v>585</v>
      </c>
      <c r="H66" s="53">
        <v>31</v>
      </c>
      <c r="I66" s="28">
        <v>1160</v>
      </c>
      <c r="J66" s="28">
        <v>1159</v>
      </c>
      <c r="K66" s="28">
        <v>1</v>
      </c>
      <c r="L66" s="36">
        <v>4670</v>
      </c>
      <c r="M66" s="50">
        <f t="shared" si="0"/>
        <v>4.0258620689655169</v>
      </c>
      <c r="N66" s="39">
        <f t="shared" si="1"/>
        <v>0.41204912825580575</v>
      </c>
    </row>
    <row r="67" spans="1:14" s="17" customFormat="1" ht="30" x14ac:dyDescent="0.25">
      <c r="A67" s="20">
        <v>66</v>
      </c>
      <c r="B67" s="10" t="s">
        <v>81</v>
      </c>
      <c r="C67" s="10" t="s">
        <v>155</v>
      </c>
      <c r="D67" s="11">
        <v>204966858</v>
      </c>
      <c r="E67" s="10" t="s">
        <v>214</v>
      </c>
      <c r="F67" s="10" t="s">
        <v>146</v>
      </c>
      <c r="G67" s="7" t="s">
        <v>585</v>
      </c>
      <c r="H67" s="55">
        <v>13</v>
      </c>
      <c r="I67" s="30">
        <v>908</v>
      </c>
      <c r="J67" s="30">
        <v>908</v>
      </c>
      <c r="K67" s="32" t="s">
        <v>3</v>
      </c>
      <c r="L67" s="46">
        <v>4053</v>
      </c>
      <c r="M67" s="50">
        <f t="shared" ref="M67:M130" si="2">L67/I67</f>
        <v>4.463656387665198</v>
      </c>
      <c r="N67" s="39">
        <f t="shared" ref="N67:N130" si="3">(L67/H67)/365.6</f>
        <v>0.85276047803400101</v>
      </c>
    </row>
    <row r="68" spans="1:14" ht="45" x14ac:dyDescent="0.25">
      <c r="A68" s="6">
        <v>67</v>
      </c>
      <c r="B68" s="7" t="s">
        <v>81</v>
      </c>
      <c r="C68" s="7" t="s">
        <v>155</v>
      </c>
      <c r="D68" s="8">
        <v>401945838</v>
      </c>
      <c r="E68" s="7" t="s">
        <v>215</v>
      </c>
      <c r="F68" s="7" t="s">
        <v>212</v>
      </c>
      <c r="G68" s="7" t="s">
        <v>585</v>
      </c>
      <c r="H68" s="53">
        <v>24</v>
      </c>
      <c r="I68" s="28">
        <v>306</v>
      </c>
      <c r="J68" s="28">
        <v>292</v>
      </c>
      <c r="K68" s="28">
        <v>185</v>
      </c>
      <c r="L68" s="36">
        <v>3989</v>
      </c>
      <c r="M68" s="50">
        <f t="shared" si="2"/>
        <v>13.035947712418301</v>
      </c>
      <c r="N68" s="39">
        <f t="shared" si="3"/>
        <v>0.4546179795769511</v>
      </c>
    </row>
    <row r="69" spans="1:14" ht="30" x14ac:dyDescent="0.25">
      <c r="A69" s="6">
        <v>68</v>
      </c>
      <c r="B69" s="7" t="s">
        <v>81</v>
      </c>
      <c r="C69" s="7" t="s">
        <v>155</v>
      </c>
      <c r="D69" s="8">
        <v>402006592</v>
      </c>
      <c r="E69" s="7" t="s">
        <v>216</v>
      </c>
      <c r="F69" s="7" t="s">
        <v>217</v>
      </c>
      <c r="G69" s="7" t="s">
        <v>585</v>
      </c>
      <c r="H69" s="53">
        <v>18</v>
      </c>
      <c r="I69" s="28">
        <v>909</v>
      </c>
      <c r="J69" s="28">
        <v>909</v>
      </c>
      <c r="K69" s="35" t="s">
        <v>3</v>
      </c>
      <c r="L69" s="36">
        <v>2088</v>
      </c>
      <c r="M69" s="50">
        <f t="shared" si="2"/>
        <v>2.2970297029702968</v>
      </c>
      <c r="N69" s="39">
        <f t="shared" si="3"/>
        <v>0.3172866520787746</v>
      </c>
    </row>
    <row r="70" spans="1:14" ht="45" x14ac:dyDescent="0.25">
      <c r="A70" s="6">
        <v>69</v>
      </c>
      <c r="B70" s="7" t="s">
        <v>81</v>
      </c>
      <c r="C70" s="7" t="s">
        <v>231</v>
      </c>
      <c r="D70" s="8">
        <v>205017505</v>
      </c>
      <c r="E70" s="7" t="s">
        <v>222</v>
      </c>
      <c r="F70" s="7" t="s">
        <v>223</v>
      </c>
      <c r="G70" s="7" t="s">
        <v>585</v>
      </c>
      <c r="H70" s="53">
        <v>12</v>
      </c>
      <c r="I70" s="28">
        <v>218</v>
      </c>
      <c r="J70" s="28">
        <v>218</v>
      </c>
      <c r="K70" s="35" t="s">
        <v>3</v>
      </c>
      <c r="L70" s="36">
        <v>2810</v>
      </c>
      <c r="M70" s="50">
        <f t="shared" si="2"/>
        <v>12.889908256880734</v>
      </c>
      <c r="N70" s="39">
        <f t="shared" si="3"/>
        <v>0.64049963530269871</v>
      </c>
    </row>
    <row r="71" spans="1:14" ht="30" x14ac:dyDescent="0.25">
      <c r="A71" s="6">
        <v>70</v>
      </c>
      <c r="B71" s="7" t="s">
        <v>81</v>
      </c>
      <c r="C71" s="7" t="s">
        <v>231</v>
      </c>
      <c r="D71" s="8">
        <v>404866123</v>
      </c>
      <c r="E71" s="7" t="s">
        <v>224</v>
      </c>
      <c r="F71" s="7" t="s">
        <v>225</v>
      </c>
      <c r="G71" s="7" t="s">
        <v>585</v>
      </c>
      <c r="H71" s="53">
        <v>149</v>
      </c>
      <c r="I71" s="28">
        <v>8035</v>
      </c>
      <c r="J71" s="28">
        <v>8112</v>
      </c>
      <c r="K71" s="28">
        <v>93</v>
      </c>
      <c r="L71" s="36">
        <v>30415</v>
      </c>
      <c r="M71" s="50">
        <f t="shared" si="2"/>
        <v>3.7853142501555692</v>
      </c>
      <c r="N71" s="39">
        <f t="shared" si="3"/>
        <v>0.55833565858458289</v>
      </c>
    </row>
    <row r="72" spans="1:14" ht="30" x14ac:dyDescent="0.25">
      <c r="A72" s="6">
        <v>71</v>
      </c>
      <c r="B72" s="7" t="s">
        <v>81</v>
      </c>
      <c r="C72" s="7" t="s">
        <v>231</v>
      </c>
      <c r="D72" s="8">
        <v>404981622</v>
      </c>
      <c r="E72" s="7" t="s">
        <v>226</v>
      </c>
      <c r="F72" s="7" t="s">
        <v>227</v>
      </c>
      <c r="G72" s="7" t="s">
        <v>585</v>
      </c>
      <c r="H72" s="53">
        <v>48</v>
      </c>
      <c r="I72" s="28">
        <v>3045</v>
      </c>
      <c r="J72" s="28">
        <v>2948</v>
      </c>
      <c r="K72" s="28">
        <v>97</v>
      </c>
      <c r="L72" s="36">
        <v>29076</v>
      </c>
      <c r="M72" s="50">
        <f t="shared" si="2"/>
        <v>9.5487684729064046</v>
      </c>
      <c r="N72" s="39">
        <f t="shared" si="3"/>
        <v>1.6568654266958422</v>
      </c>
    </row>
    <row r="73" spans="1:14" ht="30" x14ac:dyDescent="0.25">
      <c r="A73" s="6">
        <v>72</v>
      </c>
      <c r="B73" s="7" t="s">
        <v>81</v>
      </c>
      <c r="C73" s="7" t="s">
        <v>231</v>
      </c>
      <c r="D73" s="8">
        <v>405034840</v>
      </c>
      <c r="E73" s="7" t="s">
        <v>228</v>
      </c>
      <c r="F73" s="7" t="s">
        <v>229</v>
      </c>
      <c r="G73" s="7" t="s">
        <v>585</v>
      </c>
      <c r="H73" s="53">
        <v>7</v>
      </c>
      <c r="I73" s="28">
        <v>437</v>
      </c>
      <c r="J73" s="28">
        <v>437</v>
      </c>
      <c r="K73" s="35" t="s">
        <v>3</v>
      </c>
      <c r="L73" s="36">
        <v>877</v>
      </c>
      <c r="M73" s="50">
        <f t="shared" si="2"/>
        <v>2.0068649885583523</v>
      </c>
      <c r="N73" s="39">
        <f t="shared" si="3"/>
        <v>0.34268521412941544</v>
      </c>
    </row>
    <row r="74" spans="1:14" ht="30" x14ac:dyDescent="0.25">
      <c r="A74" s="6">
        <v>73</v>
      </c>
      <c r="B74" s="7" t="s">
        <v>81</v>
      </c>
      <c r="C74" s="7" t="s">
        <v>231</v>
      </c>
      <c r="D74" s="8">
        <v>204927543</v>
      </c>
      <c r="E74" s="7" t="s">
        <v>230</v>
      </c>
      <c r="F74" s="7" t="s">
        <v>232</v>
      </c>
      <c r="G74" s="7" t="s">
        <v>585</v>
      </c>
      <c r="H74" s="53">
        <v>55</v>
      </c>
      <c r="I74" s="28">
        <v>1845</v>
      </c>
      <c r="J74" s="28">
        <v>1838</v>
      </c>
      <c r="K74" s="28">
        <v>10</v>
      </c>
      <c r="L74" s="36">
        <v>5443</v>
      </c>
      <c r="M74" s="50">
        <f t="shared" si="2"/>
        <v>2.9501355013550135</v>
      </c>
      <c r="N74" s="39">
        <f t="shared" si="3"/>
        <v>0.27068828327034017</v>
      </c>
    </row>
    <row r="75" spans="1:14" ht="45" hidden="1" x14ac:dyDescent="0.25">
      <c r="A75" s="6">
        <v>74</v>
      </c>
      <c r="B75" s="7" t="s">
        <v>81</v>
      </c>
      <c r="C75" s="7" t="s">
        <v>231</v>
      </c>
      <c r="D75" s="8">
        <v>205165453</v>
      </c>
      <c r="E75" s="7" t="s">
        <v>233</v>
      </c>
      <c r="F75" s="7" t="s">
        <v>234</v>
      </c>
      <c r="G75" s="68" t="s">
        <v>579</v>
      </c>
      <c r="H75" s="53">
        <v>76</v>
      </c>
      <c r="I75" s="28">
        <v>4505</v>
      </c>
      <c r="J75" s="28">
        <v>4519</v>
      </c>
      <c r="K75" s="28">
        <v>115</v>
      </c>
      <c r="L75" s="36">
        <v>20669</v>
      </c>
      <c r="M75" s="50">
        <f t="shared" si="2"/>
        <v>4.5880133185349612</v>
      </c>
      <c r="N75" s="39">
        <f t="shared" si="3"/>
        <v>0.74387452493377859</v>
      </c>
    </row>
    <row r="76" spans="1:14" ht="30" x14ac:dyDescent="0.25">
      <c r="A76" s="6">
        <v>75</v>
      </c>
      <c r="B76" s="7" t="s">
        <v>81</v>
      </c>
      <c r="C76" s="7" t="s">
        <v>231</v>
      </c>
      <c r="D76" s="8">
        <v>405049335</v>
      </c>
      <c r="E76" s="7" t="s">
        <v>235</v>
      </c>
      <c r="F76" s="7" t="s">
        <v>236</v>
      </c>
      <c r="G76" s="7" t="s">
        <v>585</v>
      </c>
      <c r="H76" s="53">
        <v>100</v>
      </c>
      <c r="I76" s="28">
        <v>3473</v>
      </c>
      <c r="J76" s="28">
        <v>3464</v>
      </c>
      <c r="K76" s="28">
        <v>9</v>
      </c>
      <c r="L76" s="36">
        <v>11310</v>
      </c>
      <c r="M76" s="50">
        <f t="shared" si="2"/>
        <v>3.2565505326806794</v>
      </c>
      <c r="N76" s="39">
        <f t="shared" si="3"/>
        <v>0.30935448577680524</v>
      </c>
    </row>
    <row r="77" spans="1:14" ht="30" x14ac:dyDescent="0.25">
      <c r="A77" s="6">
        <v>76</v>
      </c>
      <c r="B77" s="7" t="s">
        <v>81</v>
      </c>
      <c r="C77" s="7" t="s">
        <v>231</v>
      </c>
      <c r="D77" s="8">
        <v>405169598</v>
      </c>
      <c r="E77" s="7" t="s">
        <v>237</v>
      </c>
      <c r="F77" s="7" t="s">
        <v>238</v>
      </c>
      <c r="G77" s="7" t="s">
        <v>585</v>
      </c>
      <c r="H77" s="53">
        <v>34</v>
      </c>
      <c r="I77" s="28">
        <v>991</v>
      </c>
      <c r="J77" s="28">
        <v>984</v>
      </c>
      <c r="K77" s="28">
        <v>7</v>
      </c>
      <c r="L77" s="36">
        <v>2777</v>
      </c>
      <c r="M77" s="50">
        <f t="shared" si="2"/>
        <v>2.8022199798183651</v>
      </c>
      <c r="N77" s="39">
        <f t="shared" si="3"/>
        <v>0.22340391298751447</v>
      </c>
    </row>
    <row r="78" spans="1:14" ht="30" x14ac:dyDescent="0.25">
      <c r="A78" s="6">
        <v>77</v>
      </c>
      <c r="B78" s="7" t="s">
        <v>81</v>
      </c>
      <c r="C78" s="7" t="s">
        <v>231</v>
      </c>
      <c r="D78" s="8">
        <v>405071773</v>
      </c>
      <c r="E78" s="7" t="s">
        <v>120</v>
      </c>
      <c r="F78" s="7" t="s">
        <v>241</v>
      </c>
      <c r="G78" s="7" t="s">
        <v>585</v>
      </c>
      <c r="H78" s="53">
        <v>29</v>
      </c>
      <c r="I78" s="28">
        <v>718</v>
      </c>
      <c r="J78" s="28">
        <v>711</v>
      </c>
      <c r="K78" s="28">
        <v>7</v>
      </c>
      <c r="L78" s="36">
        <v>2102</v>
      </c>
      <c r="M78" s="50">
        <f t="shared" si="2"/>
        <v>2.9275766016713094</v>
      </c>
      <c r="N78" s="39">
        <f t="shared" si="3"/>
        <v>0.19825699841545308</v>
      </c>
    </row>
    <row r="79" spans="1:14" ht="30" x14ac:dyDescent="0.25">
      <c r="A79" s="6">
        <v>78</v>
      </c>
      <c r="B79" s="7" t="s">
        <v>81</v>
      </c>
      <c r="C79" s="7" t="s">
        <v>231</v>
      </c>
      <c r="D79" s="8">
        <v>404925747</v>
      </c>
      <c r="E79" s="7" t="s">
        <v>242</v>
      </c>
      <c r="F79" s="7" t="s">
        <v>243</v>
      </c>
      <c r="G79" s="7" t="s">
        <v>585</v>
      </c>
      <c r="H79" s="53">
        <v>284</v>
      </c>
      <c r="I79" s="28">
        <v>5288</v>
      </c>
      <c r="J79" s="28">
        <v>5035</v>
      </c>
      <c r="K79" s="28">
        <v>253</v>
      </c>
      <c r="L79" s="36">
        <v>20241</v>
      </c>
      <c r="M79" s="50">
        <f t="shared" si="2"/>
        <v>3.8277231467473527</v>
      </c>
      <c r="N79" s="39">
        <f t="shared" si="3"/>
        <v>0.19494290689431995</v>
      </c>
    </row>
    <row r="80" spans="1:14" ht="30" x14ac:dyDescent="0.25">
      <c r="A80" s="6">
        <v>79</v>
      </c>
      <c r="B80" s="7" t="s">
        <v>81</v>
      </c>
      <c r="C80" s="7" t="s">
        <v>231</v>
      </c>
      <c r="D80" s="8">
        <v>204923262</v>
      </c>
      <c r="E80" s="7" t="s">
        <v>244</v>
      </c>
      <c r="F80" s="7" t="s">
        <v>245</v>
      </c>
      <c r="G80" s="7" t="s">
        <v>585</v>
      </c>
      <c r="H80" s="53">
        <v>30</v>
      </c>
      <c r="I80" s="28">
        <v>1073</v>
      </c>
      <c r="J80" s="28">
        <v>1073</v>
      </c>
      <c r="K80" s="35" t="s">
        <v>3</v>
      </c>
      <c r="L80" s="36">
        <v>1428</v>
      </c>
      <c r="M80" s="50">
        <f t="shared" si="2"/>
        <v>1.3308480894687791</v>
      </c>
      <c r="N80" s="39">
        <f t="shared" si="3"/>
        <v>0.13019693654266959</v>
      </c>
    </row>
    <row r="81" spans="1:14" ht="30" x14ac:dyDescent="0.25">
      <c r="A81" s="6">
        <v>80</v>
      </c>
      <c r="B81" s="7" t="s">
        <v>81</v>
      </c>
      <c r="C81" s="7" t="s">
        <v>231</v>
      </c>
      <c r="D81" s="8">
        <v>405055032</v>
      </c>
      <c r="E81" s="7" t="s">
        <v>239</v>
      </c>
      <c r="F81" s="7" t="s">
        <v>240</v>
      </c>
      <c r="G81" s="7" t="s">
        <v>585</v>
      </c>
      <c r="H81" s="53">
        <v>42</v>
      </c>
      <c r="I81" s="28">
        <v>6044</v>
      </c>
      <c r="J81" s="28">
        <v>6044</v>
      </c>
      <c r="K81" s="35" t="s">
        <v>3</v>
      </c>
      <c r="L81" s="36">
        <v>11221</v>
      </c>
      <c r="M81" s="50">
        <f t="shared" si="2"/>
        <v>1.8565519523494374</v>
      </c>
      <c r="N81" s="39">
        <f t="shared" si="3"/>
        <v>0.73076221735959157</v>
      </c>
    </row>
    <row r="82" spans="1:14" ht="30" x14ac:dyDescent="0.25">
      <c r="A82" s="6">
        <v>81</v>
      </c>
      <c r="B82" s="7" t="s">
        <v>81</v>
      </c>
      <c r="C82" s="7" t="s">
        <v>231</v>
      </c>
      <c r="D82" s="8">
        <v>406131939</v>
      </c>
      <c r="E82" s="7" t="s">
        <v>246</v>
      </c>
      <c r="F82" s="7" t="s">
        <v>241</v>
      </c>
      <c r="G82" s="7" t="s">
        <v>585</v>
      </c>
      <c r="H82" s="53">
        <v>14</v>
      </c>
      <c r="I82" s="28">
        <v>1452</v>
      </c>
      <c r="J82" s="28">
        <v>1452</v>
      </c>
      <c r="K82" s="35" t="s">
        <v>3</v>
      </c>
      <c r="L82" s="36">
        <v>3556</v>
      </c>
      <c r="M82" s="50">
        <f t="shared" si="2"/>
        <v>2.4490358126721765</v>
      </c>
      <c r="N82" s="39">
        <f t="shared" si="3"/>
        <v>0.69474835886214437</v>
      </c>
    </row>
    <row r="83" spans="1:14" ht="30" x14ac:dyDescent="0.25">
      <c r="A83" s="6">
        <v>82</v>
      </c>
      <c r="B83" s="7" t="s">
        <v>81</v>
      </c>
      <c r="C83" s="7" t="s">
        <v>231</v>
      </c>
      <c r="D83" s="8">
        <v>212002580</v>
      </c>
      <c r="E83" s="7" t="s">
        <v>119</v>
      </c>
      <c r="F83" s="7" t="s">
        <v>247</v>
      </c>
      <c r="G83" s="7" t="s">
        <v>585</v>
      </c>
      <c r="H83" s="53">
        <v>64</v>
      </c>
      <c r="I83" s="28">
        <v>4350</v>
      </c>
      <c r="J83" s="28">
        <v>3887</v>
      </c>
      <c r="K83" s="28">
        <v>34</v>
      </c>
      <c r="L83" s="36">
        <v>11169</v>
      </c>
      <c r="M83" s="50">
        <f t="shared" si="2"/>
        <v>2.5675862068965518</v>
      </c>
      <c r="N83" s="39">
        <f t="shared" si="3"/>
        <v>0.47734033096280082</v>
      </c>
    </row>
    <row r="84" spans="1:14" ht="30" x14ac:dyDescent="0.25">
      <c r="A84" s="6">
        <v>83</v>
      </c>
      <c r="B84" s="7" t="s">
        <v>81</v>
      </c>
      <c r="C84" s="7" t="s">
        <v>231</v>
      </c>
      <c r="D84" s="8">
        <v>211381994</v>
      </c>
      <c r="E84" s="7" t="s">
        <v>250</v>
      </c>
      <c r="F84" s="7" t="s">
        <v>251</v>
      </c>
      <c r="G84" s="7" t="s">
        <v>585</v>
      </c>
      <c r="H84" s="53">
        <v>7</v>
      </c>
      <c r="I84" s="28">
        <v>33</v>
      </c>
      <c r="J84" s="28">
        <v>33</v>
      </c>
      <c r="K84" s="35" t="s">
        <v>3</v>
      </c>
      <c r="L84" s="36">
        <v>33</v>
      </c>
      <c r="M84" s="50">
        <f t="shared" si="2"/>
        <v>1</v>
      </c>
      <c r="N84" s="39">
        <f t="shared" si="3"/>
        <v>1.2894654579556112E-2</v>
      </c>
    </row>
    <row r="85" spans="1:14" ht="30" hidden="1" x14ac:dyDescent="0.25">
      <c r="A85" s="6">
        <v>84</v>
      </c>
      <c r="B85" s="7" t="s">
        <v>81</v>
      </c>
      <c r="C85" s="7" t="s">
        <v>231</v>
      </c>
      <c r="D85" s="8">
        <v>404945164</v>
      </c>
      <c r="E85" s="7" t="s">
        <v>252</v>
      </c>
      <c r="F85" s="7" t="s">
        <v>253</v>
      </c>
      <c r="G85" s="7" t="s">
        <v>583</v>
      </c>
      <c r="H85" s="53">
        <v>135</v>
      </c>
      <c r="I85" s="28">
        <v>2409</v>
      </c>
      <c r="J85" s="28">
        <v>2417</v>
      </c>
      <c r="K85" s="35" t="s">
        <v>3</v>
      </c>
      <c r="L85" s="36">
        <v>36321</v>
      </c>
      <c r="M85" s="50">
        <f t="shared" si="2"/>
        <v>15.077210460772104</v>
      </c>
      <c r="N85" s="39">
        <f t="shared" si="3"/>
        <v>0.73589837101872102</v>
      </c>
    </row>
    <row r="86" spans="1:14" ht="30" x14ac:dyDescent="0.25">
      <c r="A86" s="6">
        <v>85</v>
      </c>
      <c r="B86" s="7" t="s">
        <v>81</v>
      </c>
      <c r="C86" s="7" t="s">
        <v>231</v>
      </c>
      <c r="D86" s="8">
        <v>405032806</v>
      </c>
      <c r="E86" s="7" t="s">
        <v>254</v>
      </c>
      <c r="F86" s="7" t="s">
        <v>255</v>
      </c>
      <c r="G86" s="7" t="s">
        <v>585</v>
      </c>
      <c r="H86" s="53">
        <v>34</v>
      </c>
      <c r="I86" s="28">
        <v>1326</v>
      </c>
      <c r="J86" s="28">
        <v>900</v>
      </c>
      <c r="K86" s="28">
        <v>71</v>
      </c>
      <c r="L86" s="36">
        <v>4352</v>
      </c>
      <c r="M86" s="50">
        <f t="shared" si="2"/>
        <v>3.2820512820512819</v>
      </c>
      <c r="N86" s="39">
        <f t="shared" si="3"/>
        <v>0.35010940919037198</v>
      </c>
    </row>
    <row r="87" spans="1:14" ht="30" x14ac:dyDescent="0.25">
      <c r="A87" s="6">
        <v>86</v>
      </c>
      <c r="B87" s="7" t="s">
        <v>81</v>
      </c>
      <c r="C87" s="7" t="s">
        <v>231</v>
      </c>
      <c r="D87" s="8">
        <v>405125332</v>
      </c>
      <c r="E87" s="7" t="s">
        <v>256</v>
      </c>
      <c r="F87" s="7" t="s">
        <v>241</v>
      </c>
      <c r="G87" s="7" t="s">
        <v>585</v>
      </c>
      <c r="H87" s="34">
        <v>38</v>
      </c>
      <c r="I87" s="35">
        <v>3241</v>
      </c>
      <c r="J87" s="35">
        <v>3187</v>
      </c>
      <c r="K87" s="35">
        <v>42</v>
      </c>
      <c r="L87" s="48">
        <v>9886</v>
      </c>
      <c r="M87" s="50">
        <f t="shared" si="2"/>
        <v>3.0502931194075904</v>
      </c>
      <c r="N87" s="39">
        <f t="shared" si="3"/>
        <v>0.71159161580099028</v>
      </c>
    </row>
    <row r="88" spans="1:14" ht="30" x14ac:dyDescent="0.25">
      <c r="A88" s="6">
        <v>87</v>
      </c>
      <c r="B88" s="7" t="s">
        <v>81</v>
      </c>
      <c r="C88" s="7" t="s">
        <v>231</v>
      </c>
      <c r="D88" s="8">
        <v>211327697</v>
      </c>
      <c r="E88" s="7" t="s">
        <v>257</v>
      </c>
      <c r="F88" s="7" t="s">
        <v>258</v>
      </c>
      <c r="G88" s="7" t="s">
        <v>585</v>
      </c>
      <c r="H88" s="53">
        <v>15</v>
      </c>
      <c r="I88" s="28">
        <v>208</v>
      </c>
      <c r="J88" s="28">
        <v>208</v>
      </c>
      <c r="K88" s="35" t="s">
        <v>3</v>
      </c>
      <c r="L88" s="36">
        <v>1154</v>
      </c>
      <c r="M88" s="50">
        <f t="shared" si="2"/>
        <v>5.5480769230769234</v>
      </c>
      <c r="N88" s="39">
        <f t="shared" si="3"/>
        <v>0.21043034281546316</v>
      </c>
    </row>
    <row r="89" spans="1:14" s="13" customFormat="1" ht="30" x14ac:dyDescent="0.25">
      <c r="A89" s="16">
        <v>88</v>
      </c>
      <c r="B89" s="15" t="s">
        <v>81</v>
      </c>
      <c r="C89" s="15" t="s">
        <v>231</v>
      </c>
      <c r="D89" s="14">
        <v>405108930</v>
      </c>
      <c r="E89" s="15" t="s">
        <v>249</v>
      </c>
      <c r="F89" s="15" t="s">
        <v>240</v>
      </c>
      <c r="G89" s="15" t="s">
        <v>585</v>
      </c>
      <c r="H89" s="54"/>
      <c r="I89" s="54"/>
      <c r="J89" s="54"/>
      <c r="K89" s="12"/>
      <c r="L89" s="40"/>
      <c r="M89" s="43"/>
      <c r="N89" s="51"/>
    </row>
    <row r="90" spans="1:14" ht="30" x14ac:dyDescent="0.25">
      <c r="A90" s="6">
        <v>89</v>
      </c>
      <c r="B90" s="7" t="s">
        <v>81</v>
      </c>
      <c r="C90" s="7" t="s">
        <v>231</v>
      </c>
      <c r="D90" s="8">
        <v>405018831</v>
      </c>
      <c r="E90" s="7" t="s">
        <v>259</v>
      </c>
      <c r="F90" s="7" t="s">
        <v>248</v>
      </c>
      <c r="G90" s="7" t="s">
        <v>585</v>
      </c>
      <c r="H90" s="53">
        <v>185</v>
      </c>
      <c r="I90" s="28">
        <v>9455</v>
      </c>
      <c r="J90" s="28">
        <v>9287</v>
      </c>
      <c r="K90" s="28">
        <v>168</v>
      </c>
      <c r="L90" s="36">
        <v>51305</v>
      </c>
      <c r="M90" s="50">
        <f t="shared" si="2"/>
        <v>5.4262295081967213</v>
      </c>
      <c r="N90" s="39">
        <f t="shared" si="3"/>
        <v>0.75854574486959603</v>
      </c>
    </row>
    <row r="91" spans="1:14" ht="30" x14ac:dyDescent="0.25">
      <c r="A91" s="6">
        <v>90</v>
      </c>
      <c r="B91" s="7" t="s">
        <v>81</v>
      </c>
      <c r="C91" s="7" t="s">
        <v>231</v>
      </c>
      <c r="D91" s="8">
        <v>205284093</v>
      </c>
      <c r="E91" s="7" t="s">
        <v>260</v>
      </c>
      <c r="F91" s="7" t="s">
        <v>261</v>
      </c>
      <c r="G91" s="7" t="s">
        <v>585</v>
      </c>
      <c r="H91" s="53">
        <v>40</v>
      </c>
      <c r="I91" s="28">
        <v>4953</v>
      </c>
      <c r="J91" s="28">
        <v>4685</v>
      </c>
      <c r="K91" s="28">
        <v>7</v>
      </c>
      <c r="L91" s="36">
        <v>14965</v>
      </c>
      <c r="M91" s="50">
        <f t="shared" si="2"/>
        <v>3.0214011710074704</v>
      </c>
      <c r="N91" s="39">
        <f t="shared" si="3"/>
        <v>1.0233178336980306</v>
      </c>
    </row>
    <row r="92" spans="1:14" ht="60" hidden="1" x14ac:dyDescent="0.25">
      <c r="A92" s="6">
        <v>91</v>
      </c>
      <c r="B92" s="7" t="s">
        <v>81</v>
      </c>
      <c r="C92" s="7" t="s">
        <v>231</v>
      </c>
      <c r="D92" s="8">
        <v>212153756</v>
      </c>
      <c r="E92" s="7" t="s">
        <v>262</v>
      </c>
      <c r="F92" s="7" t="s">
        <v>248</v>
      </c>
      <c r="G92" s="76" t="s">
        <v>583</v>
      </c>
      <c r="H92" s="53">
        <v>100</v>
      </c>
      <c r="I92" s="28">
        <v>4441</v>
      </c>
      <c r="J92" s="28">
        <v>4379</v>
      </c>
      <c r="K92" s="28">
        <v>58</v>
      </c>
      <c r="L92" s="36">
        <v>22908</v>
      </c>
      <c r="M92" s="50">
        <f t="shared" si="2"/>
        <v>5.1582976807025442</v>
      </c>
      <c r="N92" s="39">
        <f t="shared" si="3"/>
        <v>0.62658643326039387</v>
      </c>
    </row>
    <row r="93" spans="1:14" ht="30" x14ac:dyDescent="0.25">
      <c r="A93" s="6">
        <v>92</v>
      </c>
      <c r="B93" s="7" t="s">
        <v>81</v>
      </c>
      <c r="C93" s="7" t="s">
        <v>231</v>
      </c>
      <c r="D93" s="8">
        <v>204955076</v>
      </c>
      <c r="E93" s="7" t="s">
        <v>263</v>
      </c>
      <c r="F93" s="7" t="s">
        <v>264</v>
      </c>
      <c r="G93" s="7" t="s">
        <v>585</v>
      </c>
      <c r="H93" s="53">
        <v>6</v>
      </c>
      <c r="I93" s="28">
        <v>375</v>
      </c>
      <c r="J93" s="28">
        <v>375</v>
      </c>
      <c r="K93" s="35" t="s">
        <v>3</v>
      </c>
      <c r="L93" s="36">
        <v>375</v>
      </c>
      <c r="M93" s="50">
        <f t="shared" si="2"/>
        <v>1</v>
      </c>
      <c r="N93" s="39">
        <f t="shared" si="3"/>
        <v>0.17095185995623632</v>
      </c>
    </row>
    <row r="94" spans="1:14" ht="30" x14ac:dyDescent="0.25">
      <c r="A94" s="6">
        <v>93</v>
      </c>
      <c r="B94" s="7" t="s">
        <v>81</v>
      </c>
      <c r="C94" s="7" t="s">
        <v>231</v>
      </c>
      <c r="D94" s="8">
        <v>205271784</v>
      </c>
      <c r="E94" s="7" t="s">
        <v>265</v>
      </c>
      <c r="F94" s="7" t="s">
        <v>266</v>
      </c>
      <c r="G94" s="7" t="s">
        <v>585</v>
      </c>
      <c r="H94" s="53">
        <v>6</v>
      </c>
      <c r="I94" s="28">
        <v>214</v>
      </c>
      <c r="J94" s="28">
        <v>214</v>
      </c>
      <c r="K94" s="35" t="s">
        <v>3</v>
      </c>
      <c r="L94" s="36">
        <v>1287</v>
      </c>
      <c r="M94" s="50">
        <f t="shared" si="2"/>
        <v>6.0140186915887854</v>
      </c>
      <c r="N94" s="39">
        <f t="shared" si="3"/>
        <v>0.58670678336980298</v>
      </c>
    </row>
    <row r="95" spans="1:14" ht="30" hidden="1" x14ac:dyDescent="0.25">
      <c r="A95" s="6">
        <v>94</v>
      </c>
      <c r="B95" s="7" t="s">
        <v>81</v>
      </c>
      <c r="C95" s="7" t="s">
        <v>231</v>
      </c>
      <c r="D95" s="8">
        <v>405001466</v>
      </c>
      <c r="E95" s="7" t="s">
        <v>267</v>
      </c>
      <c r="F95" s="7" t="s">
        <v>268</v>
      </c>
      <c r="G95" s="66" t="s">
        <v>579</v>
      </c>
      <c r="H95" s="53">
        <v>98</v>
      </c>
      <c r="I95" s="28">
        <v>1098</v>
      </c>
      <c r="J95" s="28">
        <v>777</v>
      </c>
      <c r="K95" s="28">
        <v>231</v>
      </c>
      <c r="L95" s="36">
        <v>7441</v>
      </c>
      <c r="M95" s="50">
        <f t="shared" si="2"/>
        <v>6.7768670309653913</v>
      </c>
      <c r="N95" s="39">
        <f t="shared" si="3"/>
        <v>0.20768208815254766</v>
      </c>
    </row>
    <row r="96" spans="1:14" ht="45" hidden="1" x14ac:dyDescent="0.25">
      <c r="A96" s="6">
        <v>95</v>
      </c>
      <c r="B96" s="7" t="s">
        <v>81</v>
      </c>
      <c r="C96" s="7" t="s">
        <v>231</v>
      </c>
      <c r="D96" s="8">
        <v>204871594</v>
      </c>
      <c r="E96" s="7" t="s">
        <v>269</v>
      </c>
      <c r="F96" s="7" t="s">
        <v>270</v>
      </c>
      <c r="G96" s="67" t="s">
        <v>579</v>
      </c>
      <c r="H96" s="53">
        <v>89</v>
      </c>
      <c r="I96" s="28">
        <v>5712</v>
      </c>
      <c r="J96" s="28">
        <v>5697</v>
      </c>
      <c r="K96" s="35" t="s">
        <v>3</v>
      </c>
      <c r="L96" s="36">
        <v>18592</v>
      </c>
      <c r="M96" s="50">
        <f t="shared" si="2"/>
        <v>3.2549019607843137</v>
      </c>
      <c r="N96" s="39">
        <f t="shared" si="3"/>
        <v>0.57138642342585988</v>
      </c>
    </row>
    <row r="97" spans="1:14" ht="30" x14ac:dyDescent="0.25">
      <c r="A97" s="6">
        <v>96</v>
      </c>
      <c r="B97" s="7" t="s">
        <v>81</v>
      </c>
      <c r="C97" s="7" t="s">
        <v>231</v>
      </c>
      <c r="D97" s="8">
        <v>405196176</v>
      </c>
      <c r="E97" s="7" t="s">
        <v>271</v>
      </c>
      <c r="F97" s="7" t="s">
        <v>272</v>
      </c>
      <c r="G97" s="7" t="s">
        <v>585</v>
      </c>
      <c r="H97" s="53">
        <v>23</v>
      </c>
      <c r="I97" s="28">
        <v>262</v>
      </c>
      <c r="J97" s="28">
        <v>262</v>
      </c>
      <c r="K97" s="35" t="s">
        <v>3</v>
      </c>
      <c r="L97" s="36">
        <v>780</v>
      </c>
      <c r="M97" s="50">
        <f t="shared" si="2"/>
        <v>2.9770992366412212</v>
      </c>
      <c r="N97" s="39">
        <f t="shared" si="3"/>
        <v>9.2759965750166484E-2</v>
      </c>
    </row>
    <row r="98" spans="1:14" ht="45" x14ac:dyDescent="0.25">
      <c r="A98" s="6">
        <v>97</v>
      </c>
      <c r="B98" s="7" t="s">
        <v>81</v>
      </c>
      <c r="C98" s="7" t="s">
        <v>231</v>
      </c>
      <c r="D98" s="8">
        <v>405013195</v>
      </c>
      <c r="E98" s="7" t="s">
        <v>273</v>
      </c>
      <c r="F98" s="7" t="s">
        <v>227</v>
      </c>
      <c r="G98" s="7" t="s">
        <v>585</v>
      </c>
      <c r="H98" s="53">
        <v>10</v>
      </c>
      <c r="I98" s="28">
        <v>146</v>
      </c>
      <c r="J98" s="28">
        <v>144</v>
      </c>
      <c r="K98" s="28">
        <v>2</v>
      </c>
      <c r="L98" s="36">
        <v>1380</v>
      </c>
      <c r="M98" s="50">
        <f t="shared" si="2"/>
        <v>9.4520547945205475</v>
      </c>
      <c r="N98" s="39">
        <f t="shared" si="3"/>
        <v>0.37746170678336977</v>
      </c>
    </row>
    <row r="99" spans="1:14" ht="30" x14ac:dyDescent="0.25">
      <c r="A99" s="6">
        <v>98</v>
      </c>
      <c r="B99" s="7" t="s">
        <v>81</v>
      </c>
      <c r="C99" s="7" t="s">
        <v>231</v>
      </c>
      <c r="D99" s="8">
        <v>202377178</v>
      </c>
      <c r="E99" s="7" t="s">
        <v>274</v>
      </c>
      <c r="F99" s="7" t="s">
        <v>275</v>
      </c>
      <c r="G99" s="7" t="s">
        <v>585</v>
      </c>
      <c r="H99" s="53">
        <v>11</v>
      </c>
      <c r="I99" s="28">
        <v>760</v>
      </c>
      <c r="J99" s="28">
        <v>760</v>
      </c>
      <c r="K99" s="35" t="s">
        <v>3</v>
      </c>
      <c r="L99" s="36">
        <v>1106</v>
      </c>
      <c r="M99" s="50">
        <f t="shared" si="2"/>
        <v>1.4552631578947368</v>
      </c>
      <c r="N99" s="39">
        <f t="shared" si="3"/>
        <v>0.27501491943505069</v>
      </c>
    </row>
    <row r="100" spans="1:14" ht="30" x14ac:dyDescent="0.25">
      <c r="A100" s="6">
        <v>99</v>
      </c>
      <c r="B100" s="7" t="s">
        <v>81</v>
      </c>
      <c r="C100" s="7" t="s">
        <v>231</v>
      </c>
      <c r="D100" s="8">
        <v>212002580</v>
      </c>
      <c r="E100" s="7" t="s">
        <v>119</v>
      </c>
      <c r="F100" s="7" t="s">
        <v>248</v>
      </c>
      <c r="G100" s="7" t="s">
        <v>585</v>
      </c>
      <c r="H100" s="53">
        <v>8</v>
      </c>
      <c r="I100" s="28">
        <v>353</v>
      </c>
      <c r="J100" s="28">
        <v>353</v>
      </c>
      <c r="K100" s="35" t="s">
        <v>3</v>
      </c>
      <c r="L100" s="36">
        <v>760</v>
      </c>
      <c r="M100" s="50">
        <f t="shared" si="2"/>
        <v>2.1529745042492916</v>
      </c>
      <c r="N100" s="39">
        <f t="shared" si="3"/>
        <v>0.25984682713347917</v>
      </c>
    </row>
    <row r="101" spans="1:14" ht="60" hidden="1" x14ac:dyDescent="0.25">
      <c r="A101" s="6">
        <v>100</v>
      </c>
      <c r="B101" s="7" t="s">
        <v>81</v>
      </c>
      <c r="C101" s="7" t="s">
        <v>316</v>
      </c>
      <c r="D101" s="8">
        <v>206089169</v>
      </c>
      <c r="E101" s="7" t="s">
        <v>310</v>
      </c>
      <c r="F101" s="7" t="s">
        <v>311</v>
      </c>
      <c r="G101" s="65" t="s">
        <v>578</v>
      </c>
      <c r="H101" s="53">
        <v>26</v>
      </c>
      <c r="I101" s="28">
        <v>281</v>
      </c>
      <c r="J101" s="28">
        <v>131</v>
      </c>
      <c r="K101" s="28">
        <v>146</v>
      </c>
      <c r="L101" s="36">
        <v>3904</v>
      </c>
      <c r="M101" s="50">
        <f t="shared" si="2"/>
        <v>13.893238434163701</v>
      </c>
      <c r="N101" s="39">
        <f t="shared" si="3"/>
        <v>0.41070526847332101</v>
      </c>
    </row>
    <row r="102" spans="1:14" ht="30" x14ac:dyDescent="0.25">
      <c r="A102" s="6">
        <v>101</v>
      </c>
      <c r="B102" s="7" t="s">
        <v>81</v>
      </c>
      <c r="C102" s="7" t="s">
        <v>316</v>
      </c>
      <c r="D102" s="8">
        <v>404413005</v>
      </c>
      <c r="E102" s="7" t="s">
        <v>313</v>
      </c>
      <c r="F102" s="7" t="s">
        <v>312</v>
      </c>
      <c r="G102" s="7" t="s">
        <v>585</v>
      </c>
      <c r="H102" s="53">
        <v>29</v>
      </c>
      <c r="I102" s="28">
        <v>1383</v>
      </c>
      <c r="J102" s="28">
        <v>1383</v>
      </c>
      <c r="K102" s="28">
        <v>2</v>
      </c>
      <c r="L102" s="36">
        <v>3116</v>
      </c>
      <c r="M102" s="50">
        <f t="shared" si="2"/>
        <v>2.2530730296456976</v>
      </c>
      <c r="N102" s="39">
        <f t="shared" si="3"/>
        <v>0.29389572172338335</v>
      </c>
    </row>
    <row r="103" spans="1:14" ht="30" x14ac:dyDescent="0.25">
      <c r="A103" s="6">
        <v>102</v>
      </c>
      <c r="B103" s="7" t="s">
        <v>81</v>
      </c>
      <c r="C103" s="7" t="s">
        <v>316</v>
      </c>
      <c r="D103" s="8">
        <v>206063383</v>
      </c>
      <c r="E103" s="7" t="s">
        <v>314</v>
      </c>
      <c r="F103" s="7" t="s">
        <v>315</v>
      </c>
      <c r="G103" s="7" t="s">
        <v>585</v>
      </c>
      <c r="H103" s="53">
        <v>90</v>
      </c>
      <c r="I103" s="28">
        <v>4463</v>
      </c>
      <c r="J103" s="28">
        <v>4457</v>
      </c>
      <c r="K103" s="28">
        <v>6</v>
      </c>
      <c r="L103" s="36">
        <v>14057</v>
      </c>
      <c r="M103" s="50">
        <f t="shared" si="2"/>
        <v>3.1496751064306521</v>
      </c>
      <c r="N103" s="39">
        <f t="shared" si="3"/>
        <v>0.42721249696085584</v>
      </c>
    </row>
    <row r="104" spans="1:14" ht="30" x14ac:dyDescent="0.25">
      <c r="A104" s="6">
        <v>103</v>
      </c>
      <c r="B104" s="7" t="s">
        <v>81</v>
      </c>
      <c r="C104" s="7" t="s">
        <v>316</v>
      </c>
      <c r="D104" s="8">
        <v>206047712</v>
      </c>
      <c r="E104" s="7" t="s">
        <v>317</v>
      </c>
      <c r="F104" s="7" t="s">
        <v>318</v>
      </c>
      <c r="G104" s="7" t="s">
        <v>585</v>
      </c>
      <c r="H104" s="53">
        <v>6</v>
      </c>
      <c r="I104" s="28">
        <v>405</v>
      </c>
      <c r="J104" s="28">
        <v>405</v>
      </c>
      <c r="K104" s="35" t="s">
        <v>3</v>
      </c>
      <c r="L104" s="36">
        <v>405</v>
      </c>
      <c r="M104" s="50">
        <f t="shared" si="2"/>
        <v>1</v>
      </c>
      <c r="N104" s="39">
        <f t="shared" si="3"/>
        <v>0.18462800875273522</v>
      </c>
    </row>
    <row r="105" spans="1:14" s="13" customFormat="1" ht="30" x14ac:dyDescent="0.25">
      <c r="A105" s="16">
        <v>104</v>
      </c>
      <c r="B105" s="15" t="s">
        <v>81</v>
      </c>
      <c r="C105" s="15" t="s">
        <v>316</v>
      </c>
      <c r="D105" s="14">
        <v>404512096</v>
      </c>
      <c r="E105" s="15" t="s">
        <v>319</v>
      </c>
      <c r="F105" s="15" t="s">
        <v>320</v>
      </c>
      <c r="G105" s="15" t="s">
        <v>585</v>
      </c>
      <c r="H105" s="54"/>
      <c r="I105" s="54"/>
      <c r="J105" s="54"/>
      <c r="K105" s="12"/>
      <c r="L105" s="40"/>
      <c r="M105" s="43"/>
      <c r="N105" s="51"/>
    </row>
    <row r="106" spans="1:14" ht="45" x14ac:dyDescent="0.25">
      <c r="A106" s="6">
        <v>105</v>
      </c>
      <c r="B106" s="7" t="s">
        <v>81</v>
      </c>
      <c r="C106" s="7" t="s">
        <v>316</v>
      </c>
      <c r="D106" s="8">
        <v>211385767</v>
      </c>
      <c r="E106" s="7" t="s">
        <v>321</v>
      </c>
      <c r="F106" s="7" t="s">
        <v>311</v>
      </c>
      <c r="G106" s="7" t="s">
        <v>585</v>
      </c>
      <c r="H106" s="53">
        <v>268</v>
      </c>
      <c r="I106" s="28">
        <v>11190</v>
      </c>
      <c r="J106" s="28">
        <v>11038</v>
      </c>
      <c r="K106" s="28">
        <v>370</v>
      </c>
      <c r="L106" s="36">
        <v>51977</v>
      </c>
      <c r="M106" s="50">
        <f t="shared" si="2"/>
        <v>4.6449508489722966</v>
      </c>
      <c r="N106" s="39">
        <f t="shared" si="3"/>
        <v>0.5304814820862862</v>
      </c>
    </row>
    <row r="107" spans="1:14" s="17" customFormat="1" ht="30" x14ac:dyDescent="0.25">
      <c r="A107" s="20">
        <v>106</v>
      </c>
      <c r="B107" s="10" t="s">
        <v>81</v>
      </c>
      <c r="C107" s="10" t="s">
        <v>316</v>
      </c>
      <c r="D107" s="11">
        <v>404476205</v>
      </c>
      <c r="E107" s="10" t="s">
        <v>567</v>
      </c>
      <c r="F107" s="10" t="s">
        <v>322</v>
      </c>
      <c r="G107" s="7" t="s">
        <v>585</v>
      </c>
      <c r="H107" s="53">
        <v>304</v>
      </c>
      <c r="I107" s="28">
        <v>6681</v>
      </c>
      <c r="J107" s="28">
        <v>2334</v>
      </c>
      <c r="K107" s="28">
        <v>331</v>
      </c>
      <c r="L107" s="36">
        <v>41164</v>
      </c>
      <c r="M107" s="50">
        <f t="shared" si="2"/>
        <v>6.1613530908546625</v>
      </c>
      <c r="N107" s="39">
        <f t="shared" si="3"/>
        <v>0.37037170332834274</v>
      </c>
    </row>
    <row r="108" spans="1:14" ht="30" x14ac:dyDescent="0.25">
      <c r="A108" s="6">
        <v>107</v>
      </c>
      <c r="B108" s="7" t="s">
        <v>81</v>
      </c>
      <c r="C108" s="7" t="s">
        <v>316</v>
      </c>
      <c r="D108" s="8">
        <v>206120730</v>
      </c>
      <c r="E108" s="7" t="s">
        <v>323</v>
      </c>
      <c r="F108" s="7" t="s">
        <v>324</v>
      </c>
      <c r="G108" s="7" t="s">
        <v>585</v>
      </c>
      <c r="H108" s="53">
        <v>21</v>
      </c>
      <c r="I108" s="28">
        <v>1841</v>
      </c>
      <c r="J108" s="28">
        <v>1841</v>
      </c>
      <c r="K108" s="35" t="s">
        <v>3</v>
      </c>
      <c r="L108" s="36">
        <v>1940</v>
      </c>
      <c r="M108" s="50">
        <f t="shared" si="2"/>
        <v>1.0537751222161869</v>
      </c>
      <c r="N108" s="39">
        <f t="shared" si="3"/>
        <v>0.2526831301448369</v>
      </c>
    </row>
    <row r="109" spans="1:14" ht="60" x14ac:dyDescent="0.25">
      <c r="A109" s="6">
        <v>108</v>
      </c>
      <c r="B109" s="7" t="s">
        <v>81</v>
      </c>
      <c r="C109" s="7" t="s">
        <v>316</v>
      </c>
      <c r="D109" s="8">
        <v>206047400</v>
      </c>
      <c r="E109" s="7" t="s">
        <v>325</v>
      </c>
      <c r="F109" s="7" t="s">
        <v>311</v>
      </c>
      <c r="G109" s="7" t="s">
        <v>585</v>
      </c>
      <c r="H109" s="53">
        <v>18</v>
      </c>
      <c r="I109" s="28">
        <v>561</v>
      </c>
      <c r="J109" s="28">
        <v>561</v>
      </c>
      <c r="K109" s="35" t="s">
        <v>3</v>
      </c>
      <c r="L109" s="36">
        <v>1092</v>
      </c>
      <c r="M109" s="50">
        <f t="shared" si="2"/>
        <v>1.946524064171123</v>
      </c>
      <c r="N109" s="39">
        <f t="shared" si="3"/>
        <v>0.16593727206418671</v>
      </c>
    </row>
    <row r="110" spans="1:14" ht="30" x14ac:dyDescent="0.25">
      <c r="A110" s="6">
        <v>109</v>
      </c>
      <c r="B110" s="7" t="s">
        <v>81</v>
      </c>
      <c r="C110" s="7" t="s">
        <v>316</v>
      </c>
      <c r="D110" s="8">
        <v>203855532</v>
      </c>
      <c r="E110" s="7" t="s">
        <v>326</v>
      </c>
      <c r="F110" s="7" t="s">
        <v>293</v>
      </c>
      <c r="G110" s="7" t="s">
        <v>585</v>
      </c>
      <c r="H110" s="53">
        <v>16</v>
      </c>
      <c r="I110" s="28">
        <v>491</v>
      </c>
      <c r="J110" s="28">
        <v>515</v>
      </c>
      <c r="K110" s="35" t="s">
        <v>3</v>
      </c>
      <c r="L110" s="36">
        <v>1838</v>
      </c>
      <c r="M110" s="50">
        <f t="shared" si="2"/>
        <v>3.7433808553971488</v>
      </c>
      <c r="N110" s="39">
        <f t="shared" si="3"/>
        <v>0.31420951859956237</v>
      </c>
    </row>
    <row r="111" spans="1:14" ht="30" x14ac:dyDescent="0.25">
      <c r="A111" s="6">
        <v>110</v>
      </c>
      <c r="B111" s="7" t="s">
        <v>81</v>
      </c>
      <c r="C111" s="7" t="s">
        <v>316</v>
      </c>
      <c r="D111" s="8">
        <v>406048281</v>
      </c>
      <c r="E111" s="7" t="s">
        <v>327</v>
      </c>
      <c r="F111" s="7" t="s">
        <v>328</v>
      </c>
      <c r="G111" s="7" t="s">
        <v>585</v>
      </c>
      <c r="H111" s="53">
        <v>28</v>
      </c>
      <c r="I111" s="28">
        <v>1427</v>
      </c>
      <c r="J111" s="28">
        <v>1424</v>
      </c>
      <c r="K111" s="35" t="s">
        <v>3</v>
      </c>
      <c r="L111" s="36">
        <v>3597</v>
      </c>
      <c r="M111" s="50">
        <f t="shared" si="2"/>
        <v>2.5206727400140152</v>
      </c>
      <c r="N111" s="39">
        <f t="shared" si="3"/>
        <v>0.35137933729290405</v>
      </c>
    </row>
    <row r="112" spans="1:14" ht="30" x14ac:dyDescent="0.25">
      <c r="A112" s="6">
        <v>111</v>
      </c>
      <c r="B112" s="7" t="s">
        <v>81</v>
      </c>
      <c r="C112" s="7" t="s">
        <v>316</v>
      </c>
      <c r="D112" s="8">
        <v>406055879</v>
      </c>
      <c r="E112" s="7" t="s">
        <v>330</v>
      </c>
      <c r="F112" s="7" t="s">
        <v>311</v>
      </c>
      <c r="G112" s="7" t="s">
        <v>585</v>
      </c>
      <c r="H112" s="53">
        <v>210</v>
      </c>
      <c r="I112" s="28">
        <v>6861</v>
      </c>
      <c r="J112" s="28">
        <v>6676</v>
      </c>
      <c r="K112" s="28">
        <v>185</v>
      </c>
      <c r="L112" s="36">
        <v>29104</v>
      </c>
      <c r="M112" s="50">
        <f t="shared" si="2"/>
        <v>4.2419472380119512</v>
      </c>
      <c r="N112" s="39">
        <f t="shared" si="3"/>
        <v>0.37907679483171819</v>
      </c>
    </row>
    <row r="113" spans="1:14" ht="30" x14ac:dyDescent="0.25">
      <c r="A113" s="6">
        <v>112</v>
      </c>
      <c r="B113" s="7" t="s">
        <v>81</v>
      </c>
      <c r="C113" s="7" t="s">
        <v>316</v>
      </c>
      <c r="D113" s="8">
        <v>206061795</v>
      </c>
      <c r="E113" s="7" t="s">
        <v>331</v>
      </c>
      <c r="F113" s="7" t="s">
        <v>332</v>
      </c>
      <c r="G113" s="7" t="s">
        <v>585</v>
      </c>
      <c r="H113" s="53">
        <v>26</v>
      </c>
      <c r="I113" s="28">
        <v>1252</v>
      </c>
      <c r="J113" s="28">
        <v>1173</v>
      </c>
      <c r="K113" s="28">
        <v>50</v>
      </c>
      <c r="L113" s="36">
        <v>4894</v>
      </c>
      <c r="M113" s="50">
        <f t="shared" si="2"/>
        <v>3.9089456869009584</v>
      </c>
      <c r="N113" s="39">
        <f t="shared" si="3"/>
        <v>0.51485440161588958</v>
      </c>
    </row>
    <row r="114" spans="1:14" ht="45" hidden="1" x14ac:dyDescent="0.25">
      <c r="A114" s="6">
        <v>113</v>
      </c>
      <c r="B114" s="7" t="s">
        <v>81</v>
      </c>
      <c r="C114" s="7" t="s">
        <v>316</v>
      </c>
      <c r="D114" s="8">
        <v>204483380</v>
      </c>
      <c r="E114" s="7" t="s">
        <v>333</v>
      </c>
      <c r="F114" s="7" t="s">
        <v>334</v>
      </c>
      <c r="G114" s="64" t="s">
        <v>578</v>
      </c>
      <c r="H114" s="53">
        <v>87</v>
      </c>
      <c r="I114" s="28">
        <v>2602</v>
      </c>
      <c r="J114" s="28">
        <v>2570</v>
      </c>
      <c r="K114" s="28">
        <v>29</v>
      </c>
      <c r="L114" s="36">
        <v>10438</v>
      </c>
      <c r="M114" s="50">
        <f t="shared" si="2"/>
        <v>4.011529592621061</v>
      </c>
      <c r="N114" s="39">
        <f t="shared" si="3"/>
        <v>0.32816469227093237</v>
      </c>
    </row>
    <row r="115" spans="1:14" s="13" customFormat="1" ht="30" x14ac:dyDescent="0.25">
      <c r="A115" s="16">
        <v>114</v>
      </c>
      <c r="B115" s="15" t="s">
        <v>81</v>
      </c>
      <c r="C115" s="15" t="s">
        <v>316</v>
      </c>
      <c r="D115" s="14">
        <v>401963014</v>
      </c>
      <c r="E115" s="15" t="s">
        <v>205</v>
      </c>
      <c r="F115" s="15" t="s">
        <v>335</v>
      </c>
      <c r="G115" s="15" t="s">
        <v>585</v>
      </c>
      <c r="H115" s="54">
        <v>21</v>
      </c>
      <c r="I115" s="54"/>
      <c r="J115" s="54"/>
      <c r="K115" s="12"/>
      <c r="L115" s="40"/>
      <c r="M115" s="40"/>
      <c r="N115" s="40"/>
    </row>
    <row r="116" spans="1:14" s="13" customFormat="1" ht="30" x14ac:dyDescent="0.25">
      <c r="A116" s="16">
        <v>115</v>
      </c>
      <c r="B116" s="15" t="s">
        <v>81</v>
      </c>
      <c r="C116" s="15" t="s">
        <v>316</v>
      </c>
      <c r="D116" s="14">
        <v>206047455</v>
      </c>
      <c r="E116" s="15" t="s">
        <v>336</v>
      </c>
      <c r="F116" s="15" t="s">
        <v>337</v>
      </c>
      <c r="G116" s="15" t="s">
        <v>585</v>
      </c>
      <c r="H116" s="54">
        <v>57</v>
      </c>
      <c r="I116" s="54"/>
      <c r="J116" s="54"/>
      <c r="K116" s="12"/>
      <c r="L116" s="40"/>
      <c r="M116" s="40"/>
      <c r="N116" s="40"/>
    </row>
    <row r="117" spans="1:14" ht="30" x14ac:dyDescent="0.25">
      <c r="A117" s="6">
        <v>116</v>
      </c>
      <c r="B117" s="7" t="s">
        <v>81</v>
      </c>
      <c r="C117" s="7" t="s">
        <v>316</v>
      </c>
      <c r="D117" s="8">
        <v>206048533</v>
      </c>
      <c r="E117" s="7" t="s">
        <v>338</v>
      </c>
      <c r="F117" s="7" t="s">
        <v>311</v>
      </c>
      <c r="G117" s="7" t="s">
        <v>585</v>
      </c>
      <c r="H117" s="53">
        <v>69</v>
      </c>
      <c r="I117" s="28">
        <v>3647</v>
      </c>
      <c r="J117" s="28">
        <v>3638</v>
      </c>
      <c r="K117" s="28">
        <v>9</v>
      </c>
      <c r="L117" s="36">
        <v>9288</v>
      </c>
      <c r="M117" s="50">
        <f t="shared" si="2"/>
        <v>2.5467507540444201</v>
      </c>
      <c r="N117" s="39">
        <f t="shared" si="3"/>
        <v>0.36818571020835311</v>
      </c>
    </row>
    <row r="118" spans="1:14" ht="30" x14ac:dyDescent="0.25">
      <c r="A118" s="6">
        <v>117</v>
      </c>
      <c r="B118" s="7" t="s">
        <v>81</v>
      </c>
      <c r="C118" s="7" t="s">
        <v>316</v>
      </c>
      <c r="D118" s="8">
        <v>206047883</v>
      </c>
      <c r="E118" s="7" t="s">
        <v>339</v>
      </c>
      <c r="F118" s="7" t="s">
        <v>311</v>
      </c>
      <c r="G118" s="7" t="s">
        <v>585</v>
      </c>
      <c r="H118" s="53">
        <v>10</v>
      </c>
      <c r="I118" s="28">
        <v>88</v>
      </c>
      <c r="J118" s="28">
        <v>86</v>
      </c>
      <c r="K118" s="28">
        <v>2</v>
      </c>
      <c r="L118" s="36">
        <v>464</v>
      </c>
      <c r="M118" s="50">
        <f t="shared" si="2"/>
        <v>5.2727272727272725</v>
      </c>
      <c r="N118" s="39">
        <f t="shared" si="3"/>
        <v>0.12691466083150985</v>
      </c>
    </row>
    <row r="119" spans="1:14" ht="45" x14ac:dyDescent="0.25">
      <c r="A119" s="6">
        <v>118</v>
      </c>
      <c r="B119" s="7" t="s">
        <v>81</v>
      </c>
      <c r="C119" s="7" t="s">
        <v>316</v>
      </c>
      <c r="D119" s="8">
        <v>400115362</v>
      </c>
      <c r="E119" s="7" t="s">
        <v>340</v>
      </c>
      <c r="F119" s="7" t="s">
        <v>341</v>
      </c>
      <c r="G119" s="7" t="s">
        <v>585</v>
      </c>
      <c r="H119" s="53">
        <v>84</v>
      </c>
      <c r="I119" s="28">
        <v>3939</v>
      </c>
      <c r="J119" s="28">
        <v>3391</v>
      </c>
      <c r="K119" s="28">
        <v>167</v>
      </c>
      <c r="L119" s="36">
        <v>19148</v>
      </c>
      <c r="M119" s="50">
        <f t="shared" si="2"/>
        <v>4.8611322670728612</v>
      </c>
      <c r="N119" s="39">
        <f t="shared" si="3"/>
        <v>0.62350213608419291</v>
      </c>
    </row>
    <row r="120" spans="1:14" ht="30" x14ac:dyDescent="0.25">
      <c r="A120" s="6">
        <v>119</v>
      </c>
      <c r="B120" s="7" t="s">
        <v>81</v>
      </c>
      <c r="C120" s="7" t="s">
        <v>316</v>
      </c>
      <c r="D120" s="8">
        <v>206047464</v>
      </c>
      <c r="E120" s="7" t="s">
        <v>342</v>
      </c>
      <c r="F120" s="7" t="s">
        <v>293</v>
      </c>
      <c r="G120" s="7" t="s">
        <v>585</v>
      </c>
      <c r="H120" s="53">
        <v>72</v>
      </c>
      <c r="I120" s="28">
        <v>3107</v>
      </c>
      <c r="J120" s="28">
        <v>3056</v>
      </c>
      <c r="K120" s="28">
        <v>196</v>
      </c>
      <c r="L120" s="36">
        <v>16090</v>
      </c>
      <c r="M120" s="50">
        <f t="shared" si="2"/>
        <v>5.178628902478275</v>
      </c>
      <c r="N120" s="39">
        <f t="shared" si="3"/>
        <v>0.61124787259907609</v>
      </c>
    </row>
    <row r="121" spans="1:14" ht="30" x14ac:dyDescent="0.25">
      <c r="A121" s="6">
        <v>120</v>
      </c>
      <c r="B121" s="7" t="s">
        <v>81</v>
      </c>
      <c r="C121" s="7" t="s">
        <v>316</v>
      </c>
      <c r="D121" s="8">
        <v>404420391</v>
      </c>
      <c r="E121" s="7" t="s">
        <v>344</v>
      </c>
      <c r="F121" s="7" t="s">
        <v>345</v>
      </c>
      <c r="G121" s="7" t="s">
        <v>585</v>
      </c>
      <c r="H121" s="34">
        <v>16</v>
      </c>
      <c r="I121" s="35">
        <v>533</v>
      </c>
      <c r="J121" s="35">
        <v>462</v>
      </c>
      <c r="K121" s="35">
        <v>71</v>
      </c>
      <c r="L121" s="48">
        <v>2145</v>
      </c>
      <c r="M121" s="50">
        <f t="shared" si="2"/>
        <v>4.024390243902439</v>
      </c>
      <c r="N121" s="39">
        <f t="shared" si="3"/>
        <v>0.36669173960612689</v>
      </c>
    </row>
    <row r="122" spans="1:14" ht="30" x14ac:dyDescent="0.25">
      <c r="A122" s="6">
        <v>121</v>
      </c>
      <c r="B122" s="7" t="s">
        <v>81</v>
      </c>
      <c r="C122" s="7" t="s">
        <v>316</v>
      </c>
      <c r="D122" s="8">
        <v>404438033</v>
      </c>
      <c r="E122" s="7" t="s">
        <v>346</v>
      </c>
      <c r="F122" s="7" t="s">
        <v>347</v>
      </c>
      <c r="G122" s="7" t="s">
        <v>585</v>
      </c>
      <c r="H122" s="53">
        <v>11</v>
      </c>
      <c r="I122" s="28">
        <v>510</v>
      </c>
      <c r="J122" s="28">
        <v>510</v>
      </c>
      <c r="K122" s="35" t="s">
        <v>3</v>
      </c>
      <c r="L122" s="36">
        <v>1034</v>
      </c>
      <c r="M122" s="50">
        <f t="shared" si="2"/>
        <v>2.0274509803921568</v>
      </c>
      <c r="N122" s="39">
        <f t="shared" si="3"/>
        <v>0.25711159737417943</v>
      </c>
    </row>
    <row r="123" spans="1:14" ht="30" x14ac:dyDescent="0.25">
      <c r="A123" s="6">
        <v>122</v>
      </c>
      <c r="B123" s="7" t="s">
        <v>81</v>
      </c>
      <c r="C123" s="7" t="s">
        <v>316</v>
      </c>
      <c r="D123" s="8">
        <v>206335367</v>
      </c>
      <c r="E123" s="7" t="s">
        <v>348</v>
      </c>
      <c r="F123" s="7" t="s">
        <v>349</v>
      </c>
      <c r="G123" s="7" t="s">
        <v>585</v>
      </c>
      <c r="H123" s="53">
        <v>20</v>
      </c>
      <c r="I123" s="28">
        <v>433</v>
      </c>
      <c r="J123" s="28">
        <v>409</v>
      </c>
      <c r="K123" s="28">
        <v>24</v>
      </c>
      <c r="L123" s="36">
        <v>2681</v>
      </c>
      <c r="M123" s="50">
        <f t="shared" si="2"/>
        <v>6.1916859122401844</v>
      </c>
      <c r="N123" s="39">
        <f t="shared" si="3"/>
        <v>0.36665754923413568</v>
      </c>
    </row>
    <row r="124" spans="1:14" ht="30" x14ac:dyDescent="0.25">
      <c r="A124" s="6">
        <v>123</v>
      </c>
      <c r="B124" s="7" t="s">
        <v>81</v>
      </c>
      <c r="C124" s="7" t="s">
        <v>373</v>
      </c>
      <c r="D124" s="8">
        <v>249265012</v>
      </c>
      <c r="E124" s="7" t="s">
        <v>374</v>
      </c>
      <c r="F124" s="7" t="s">
        <v>375</v>
      </c>
      <c r="G124" s="7" t="s">
        <v>585</v>
      </c>
      <c r="H124" s="53">
        <v>5</v>
      </c>
      <c r="I124" s="28">
        <v>129</v>
      </c>
      <c r="J124" s="28">
        <v>129</v>
      </c>
      <c r="K124" s="35" t="s">
        <v>3</v>
      </c>
      <c r="L124" s="36">
        <v>129</v>
      </c>
      <c r="M124" s="50">
        <f t="shared" si="2"/>
        <v>1</v>
      </c>
      <c r="N124" s="39">
        <f t="shared" si="3"/>
        <v>7.0568927789934358E-2</v>
      </c>
    </row>
    <row r="125" spans="1:14" ht="30" x14ac:dyDescent="0.25">
      <c r="A125" s="6">
        <v>125</v>
      </c>
      <c r="B125" s="7" t="s">
        <v>81</v>
      </c>
      <c r="C125" s="7" t="s">
        <v>231</v>
      </c>
      <c r="D125" s="8">
        <v>404879663</v>
      </c>
      <c r="E125" s="7" t="s">
        <v>400</v>
      </c>
      <c r="F125" s="7" t="s">
        <v>401</v>
      </c>
      <c r="G125" s="7" t="s">
        <v>585</v>
      </c>
      <c r="H125" s="53">
        <v>190</v>
      </c>
      <c r="I125" s="28">
        <v>3020</v>
      </c>
      <c r="J125" s="28">
        <v>2839</v>
      </c>
      <c r="K125" s="28">
        <v>181</v>
      </c>
      <c r="L125" s="36">
        <v>14853</v>
      </c>
      <c r="M125" s="50">
        <f t="shared" si="2"/>
        <v>4.9182119205298012</v>
      </c>
      <c r="N125" s="39">
        <f t="shared" si="3"/>
        <v>0.213822987446735</v>
      </c>
    </row>
    <row r="126" spans="1:14" ht="30" x14ac:dyDescent="0.25">
      <c r="A126" s="6">
        <v>126</v>
      </c>
      <c r="B126" s="7" t="s">
        <v>81</v>
      </c>
      <c r="C126" s="7" t="s">
        <v>231</v>
      </c>
      <c r="D126" s="8">
        <v>202249110</v>
      </c>
      <c r="E126" s="7" t="s">
        <v>402</v>
      </c>
      <c r="F126" s="7" t="s">
        <v>403</v>
      </c>
      <c r="G126" s="7" t="s">
        <v>585</v>
      </c>
      <c r="H126" s="53">
        <v>127</v>
      </c>
      <c r="I126" s="28">
        <v>7547</v>
      </c>
      <c r="J126" s="28">
        <v>7547</v>
      </c>
      <c r="K126" s="35" t="s">
        <v>3</v>
      </c>
      <c r="L126" s="36">
        <v>21414</v>
      </c>
      <c r="M126" s="50">
        <f t="shared" si="2"/>
        <v>2.8374188419239434</v>
      </c>
      <c r="N126" s="39">
        <f t="shared" si="3"/>
        <v>0.46119850445390165</v>
      </c>
    </row>
    <row r="127" spans="1:14" ht="30" x14ac:dyDescent="0.25">
      <c r="A127" s="6">
        <v>127</v>
      </c>
      <c r="B127" s="7" t="s">
        <v>81</v>
      </c>
      <c r="C127" s="7" t="s">
        <v>155</v>
      </c>
      <c r="D127" s="8">
        <v>202940372</v>
      </c>
      <c r="E127" s="7" t="s">
        <v>503</v>
      </c>
      <c r="F127" s="7" t="s">
        <v>504</v>
      </c>
      <c r="G127" s="7" t="s">
        <v>585</v>
      </c>
      <c r="H127" s="53">
        <v>7</v>
      </c>
      <c r="I127" s="28">
        <v>102</v>
      </c>
      <c r="J127" s="28">
        <v>102</v>
      </c>
      <c r="K127" s="35" t="s">
        <v>3</v>
      </c>
      <c r="L127" s="36">
        <v>133</v>
      </c>
      <c r="M127" s="50">
        <f t="shared" si="2"/>
        <v>1.303921568627451</v>
      </c>
      <c r="N127" s="39">
        <f t="shared" si="3"/>
        <v>5.1969365426695842E-2</v>
      </c>
    </row>
    <row r="128" spans="1:14" ht="30" x14ac:dyDescent="0.25">
      <c r="A128" s="6">
        <v>128</v>
      </c>
      <c r="B128" s="7" t="s">
        <v>81</v>
      </c>
      <c r="C128" s="7" t="s">
        <v>511</v>
      </c>
      <c r="D128" s="8">
        <v>205210467</v>
      </c>
      <c r="E128" s="7" t="s">
        <v>512</v>
      </c>
      <c r="F128" s="7" t="s">
        <v>513</v>
      </c>
      <c r="G128" s="7" t="s">
        <v>585</v>
      </c>
      <c r="H128" s="53">
        <v>145</v>
      </c>
      <c r="I128" s="28">
        <v>6112</v>
      </c>
      <c r="J128" s="28">
        <v>5949</v>
      </c>
      <c r="K128" s="28">
        <v>171</v>
      </c>
      <c r="L128" s="36">
        <v>24809</v>
      </c>
      <c r="M128" s="50">
        <f t="shared" si="2"/>
        <v>4.0590641361256541</v>
      </c>
      <c r="N128" s="39">
        <f t="shared" si="3"/>
        <v>0.46798837998943632</v>
      </c>
    </row>
    <row r="129" spans="1:14" ht="30" x14ac:dyDescent="0.25">
      <c r="A129" s="6">
        <v>129</v>
      </c>
      <c r="B129" s="7" t="s">
        <v>81</v>
      </c>
      <c r="C129" s="7" t="s">
        <v>511</v>
      </c>
      <c r="D129" s="8">
        <v>203827608</v>
      </c>
      <c r="E129" s="7" t="s">
        <v>514</v>
      </c>
      <c r="F129" s="7" t="s">
        <v>515</v>
      </c>
      <c r="G129" s="7" t="s">
        <v>585</v>
      </c>
      <c r="H129" s="53">
        <v>83</v>
      </c>
      <c r="I129" s="28">
        <v>3163</v>
      </c>
      <c r="J129" s="28">
        <v>3138</v>
      </c>
      <c r="K129" s="35" t="s">
        <v>3</v>
      </c>
      <c r="L129" s="36">
        <v>10797</v>
      </c>
      <c r="M129" s="50">
        <f t="shared" si="2"/>
        <v>3.4135314574770788</v>
      </c>
      <c r="N129" s="39">
        <f t="shared" si="3"/>
        <v>0.3558105507368643</v>
      </c>
    </row>
    <row r="130" spans="1:14" ht="30" x14ac:dyDescent="0.25">
      <c r="A130" s="6">
        <v>130</v>
      </c>
      <c r="B130" s="7" t="s">
        <v>81</v>
      </c>
      <c r="C130" s="7" t="s">
        <v>511</v>
      </c>
      <c r="D130" s="8">
        <v>204931949</v>
      </c>
      <c r="E130" s="7" t="s">
        <v>516</v>
      </c>
      <c r="F130" s="7" t="s">
        <v>517</v>
      </c>
      <c r="G130" s="7" t="s">
        <v>585</v>
      </c>
      <c r="H130" s="53">
        <v>4</v>
      </c>
      <c r="I130" s="28">
        <v>299</v>
      </c>
      <c r="J130" s="28">
        <v>299</v>
      </c>
      <c r="K130" s="35" t="s">
        <v>3</v>
      </c>
      <c r="L130" s="36">
        <v>299</v>
      </c>
      <c r="M130" s="50">
        <f t="shared" si="2"/>
        <v>1</v>
      </c>
      <c r="N130" s="39">
        <f t="shared" si="3"/>
        <v>0.20445842450765864</v>
      </c>
    </row>
    <row r="131" spans="1:14" ht="45" x14ac:dyDescent="0.25">
      <c r="A131" s="6">
        <v>131</v>
      </c>
      <c r="B131" s="7" t="s">
        <v>81</v>
      </c>
      <c r="C131" s="7" t="s">
        <v>511</v>
      </c>
      <c r="D131" s="8">
        <v>404467019</v>
      </c>
      <c r="E131" s="7" t="s">
        <v>518</v>
      </c>
      <c r="F131" s="7" t="s">
        <v>207</v>
      </c>
      <c r="G131" s="7" t="s">
        <v>585</v>
      </c>
      <c r="H131" s="53">
        <v>15</v>
      </c>
      <c r="I131" s="28">
        <v>2153</v>
      </c>
      <c r="J131" s="28">
        <v>2153</v>
      </c>
      <c r="K131" s="35" t="s">
        <v>3</v>
      </c>
      <c r="L131" s="36">
        <v>2215</v>
      </c>
      <c r="M131" s="50">
        <f t="shared" ref="M131:M193" si="4">L131/I131</f>
        <v>1.0287970274036229</v>
      </c>
      <c r="N131" s="39">
        <f t="shared" ref="N131:N193" si="5">(L131/H131)/365.6</f>
        <v>0.40390226112326766</v>
      </c>
    </row>
    <row r="132" spans="1:14" ht="30" x14ac:dyDescent="0.25">
      <c r="A132" s="6">
        <v>132</v>
      </c>
      <c r="B132" s="7" t="s">
        <v>81</v>
      </c>
      <c r="C132" s="7" t="s">
        <v>511</v>
      </c>
      <c r="D132" s="8">
        <v>405064594</v>
      </c>
      <c r="E132" s="7" t="s">
        <v>519</v>
      </c>
      <c r="F132" s="7" t="s">
        <v>520</v>
      </c>
      <c r="G132" s="7" t="s">
        <v>585</v>
      </c>
      <c r="H132" s="53">
        <v>174</v>
      </c>
      <c r="I132" s="28">
        <v>8208</v>
      </c>
      <c r="J132" s="28">
        <v>8115</v>
      </c>
      <c r="K132" s="28">
        <v>92</v>
      </c>
      <c r="L132" s="36">
        <v>36733</v>
      </c>
      <c r="M132" s="50">
        <f t="shared" si="4"/>
        <v>4.475268031189084</v>
      </c>
      <c r="N132" s="39">
        <f t="shared" si="5"/>
        <v>0.57743215372620027</v>
      </c>
    </row>
    <row r="133" spans="1:14" ht="30" x14ac:dyDescent="0.25">
      <c r="A133" s="6">
        <v>133</v>
      </c>
      <c r="B133" s="7" t="s">
        <v>81</v>
      </c>
      <c r="C133" s="7" t="s">
        <v>511</v>
      </c>
      <c r="D133" s="8">
        <v>404514762</v>
      </c>
      <c r="E133" s="7" t="s">
        <v>521</v>
      </c>
      <c r="F133" s="7" t="s">
        <v>207</v>
      </c>
      <c r="G133" s="7" t="s">
        <v>585</v>
      </c>
      <c r="H133" s="53">
        <v>123</v>
      </c>
      <c r="I133" s="28">
        <v>5561</v>
      </c>
      <c r="J133" s="28">
        <v>5331</v>
      </c>
      <c r="K133" s="28">
        <v>230</v>
      </c>
      <c r="L133" s="36">
        <v>30006</v>
      </c>
      <c r="M133" s="50">
        <f t="shared" si="4"/>
        <v>5.3957921237187554</v>
      </c>
      <c r="N133" s="39">
        <f t="shared" si="5"/>
        <v>0.66726263542722952</v>
      </c>
    </row>
    <row r="134" spans="1:14" ht="45" x14ac:dyDescent="0.25">
      <c r="A134" s="6">
        <v>134</v>
      </c>
      <c r="B134" s="7" t="s">
        <v>81</v>
      </c>
      <c r="C134" s="7" t="s">
        <v>511</v>
      </c>
      <c r="D134" s="8">
        <v>202905972</v>
      </c>
      <c r="E134" s="7" t="s">
        <v>522</v>
      </c>
      <c r="F134" s="7" t="s">
        <v>523</v>
      </c>
      <c r="G134" s="7" t="s">
        <v>585</v>
      </c>
      <c r="H134" s="53">
        <v>8</v>
      </c>
      <c r="I134" s="28">
        <v>11</v>
      </c>
      <c r="J134" s="28">
        <v>11</v>
      </c>
      <c r="K134" s="35" t="s">
        <v>3</v>
      </c>
      <c r="L134" s="36">
        <v>71</v>
      </c>
      <c r="M134" s="50">
        <f t="shared" si="4"/>
        <v>6.4545454545454541</v>
      </c>
      <c r="N134" s="39">
        <f t="shared" si="5"/>
        <v>2.4275164113785556E-2</v>
      </c>
    </row>
    <row r="135" spans="1:14" s="13" customFormat="1" ht="30" x14ac:dyDescent="0.25">
      <c r="A135" s="16">
        <v>135</v>
      </c>
      <c r="B135" s="15" t="s">
        <v>25</v>
      </c>
      <c r="C135" s="15" t="s">
        <v>37</v>
      </c>
      <c r="D135" s="14">
        <v>404908043</v>
      </c>
      <c r="E135" s="15" t="s">
        <v>36</v>
      </c>
      <c r="F135" s="15" t="s">
        <v>38</v>
      </c>
      <c r="G135" s="15" t="s">
        <v>585</v>
      </c>
      <c r="H135" s="54">
        <v>55</v>
      </c>
      <c r="I135" s="54"/>
      <c r="J135" s="54"/>
      <c r="K135" s="37"/>
      <c r="L135" s="47"/>
      <c r="M135" s="47"/>
      <c r="N135" s="47"/>
    </row>
    <row r="136" spans="1:14" ht="30" x14ac:dyDescent="0.25">
      <c r="A136" s="6">
        <v>136</v>
      </c>
      <c r="B136" s="7" t="s">
        <v>25</v>
      </c>
      <c r="C136" s="7" t="s">
        <v>37</v>
      </c>
      <c r="D136" s="8">
        <v>404476205</v>
      </c>
      <c r="E136" s="7" t="s">
        <v>26</v>
      </c>
      <c r="F136" s="7" t="s">
        <v>39</v>
      </c>
      <c r="G136" s="7" t="s">
        <v>585</v>
      </c>
      <c r="H136" s="53">
        <v>136</v>
      </c>
      <c r="I136" s="28">
        <v>6130</v>
      </c>
      <c r="J136" s="28">
        <v>5760</v>
      </c>
      <c r="K136" s="28">
        <v>363</v>
      </c>
      <c r="L136" s="36">
        <v>27990</v>
      </c>
      <c r="M136" s="50">
        <f t="shared" si="4"/>
        <v>4.5660685154975527</v>
      </c>
      <c r="N136" s="39">
        <f t="shared" si="5"/>
        <v>0.5629344188441241</v>
      </c>
    </row>
    <row r="137" spans="1:14" ht="30" x14ac:dyDescent="0.25">
      <c r="A137" s="6">
        <v>137</v>
      </c>
      <c r="B137" s="7" t="s">
        <v>25</v>
      </c>
      <c r="C137" s="7" t="s">
        <v>37</v>
      </c>
      <c r="D137" s="8">
        <v>404476205</v>
      </c>
      <c r="E137" s="7" t="s">
        <v>26</v>
      </c>
      <c r="F137" s="7" t="s">
        <v>40</v>
      </c>
      <c r="G137" s="7" t="s">
        <v>585</v>
      </c>
      <c r="H137" s="53">
        <v>172</v>
      </c>
      <c r="I137" s="28">
        <v>25122</v>
      </c>
      <c r="J137" s="28">
        <v>25038</v>
      </c>
      <c r="K137" s="28">
        <v>14</v>
      </c>
      <c r="L137" s="36">
        <v>51379</v>
      </c>
      <c r="M137" s="50">
        <f t="shared" si="4"/>
        <v>2.0451795239232546</v>
      </c>
      <c r="N137" s="39">
        <f t="shared" si="5"/>
        <v>0.81705447559920608</v>
      </c>
    </row>
    <row r="138" spans="1:14" ht="60" hidden="1" x14ac:dyDescent="0.25">
      <c r="A138" s="6">
        <v>138</v>
      </c>
      <c r="B138" s="7" t="s">
        <v>25</v>
      </c>
      <c r="C138" s="7" t="s">
        <v>37</v>
      </c>
      <c r="D138" s="8">
        <v>245418392</v>
      </c>
      <c r="E138" s="7" t="s">
        <v>41</v>
      </c>
      <c r="F138" s="7" t="s">
        <v>42</v>
      </c>
      <c r="G138" s="77" t="s">
        <v>583</v>
      </c>
      <c r="H138" s="53">
        <v>90</v>
      </c>
      <c r="I138" s="28">
        <v>1075</v>
      </c>
      <c r="J138" s="28">
        <v>1080</v>
      </c>
      <c r="K138" s="28">
        <v>2</v>
      </c>
      <c r="L138" s="36">
        <v>16661</v>
      </c>
      <c r="M138" s="50">
        <f t="shared" si="4"/>
        <v>15.498604651162792</v>
      </c>
      <c r="N138" s="39">
        <f t="shared" si="5"/>
        <v>0.50635181132992946</v>
      </c>
    </row>
    <row r="139" spans="1:14" ht="30" x14ac:dyDescent="0.25">
      <c r="A139" s="6">
        <v>139</v>
      </c>
      <c r="B139" s="7" t="s">
        <v>25</v>
      </c>
      <c r="C139" s="7" t="s">
        <v>37</v>
      </c>
      <c r="D139" s="8">
        <v>445435707</v>
      </c>
      <c r="E139" s="7" t="s">
        <v>43</v>
      </c>
      <c r="F139" s="7" t="s">
        <v>44</v>
      </c>
      <c r="G139" s="7" t="s">
        <v>585</v>
      </c>
      <c r="H139" s="53">
        <v>48</v>
      </c>
      <c r="I139" s="28">
        <v>640</v>
      </c>
      <c r="J139" s="28">
        <v>640</v>
      </c>
      <c r="K139" s="35" t="s">
        <v>3</v>
      </c>
      <c r="L139" s="36">
        <v>640</v>
      </c>
      <c r="M139" s="50">
        <f t="shared" si="4"/>
        <v>1</v>
      </c>
      <c r="N139" s="39">
        <f t="shared" si="5"/>
        <v>3.6469730123997082E-2</v>
      </c>
    </row>
    <row r="140" spans="1:14" ht="30" x14ac:dyDescent="0.25">
      <c r="A140" s="6">
        <v>140</v>
      </c>
      <c r="B140" s="7" t="s">
        <v>25</v>
      </c>
      <c r="C140" s="7" t="s">
        <v>37</v>
      </c>
      <c r="D140" s="8">
        <v>445412152</v>
      </c>
      <c r="E140" s="7" t="s">
        <v>45</v>
      </c>
      <c r="F140" s="7" t="s">
        <v>46</v>
      </c>
      <c r="G140" s="7" t="s">
        <v>585</v>
      </c>
      <c r="H140" s="53">
        <v>139</v>
      </c>
      <c r="I140" s="28">
        <v>6246</v>
      </c>
      <c r="J140" s="28">
        <v>6028</v>
      </c>
      <c r="K140" s="28">
        <v>218</v>
      </c>
      <c r="L140" s="36">
        <v>28218</v>
      </c>
      <c r="M140" s="50">
        <f t="shared" si="4"/>
        <v>4.5177713736791549</v>
      </c>
      <c r="N140" s="39">
        <f t="shared" si="5"/>
        <v>0.55527131904979288</v>
      </c>
    </row>
    <row r="141" spans="1:14" ht="30" hidden="1" x14ac:dyDescent="0.25">
      <c r="A141" s="6">
        <v>141</v>
      </c>
      <c r="B141" s="7" t="s">
        <v>25</v>
      </c>
      <c r="C141" s="7" t="s">
        <v>37</v>
      </c>
      <c r="D141" s="8">
        <v>245428880</v>
      </c>
      <c r="E141" s="7" t="s">
        <v>47</v>
      </c>
      <c r="F141" s="7" t="s">
        <v>48</v>
      </c>
      <c r="G141" s="78" t="s">
        <v>583</v>
      </c>
      <c r="H141" s="53">
        <v>80</v>
      </c>
      <c r="I141" s="28">
        <v>4159</v>
      </c>
      <c r="J141" s="28">
        <v>4055</v>
      </c>
      <c r="K141" s="28">
        <v>109</v>
      </c>
      <c r="L141" s="36">
        <v>18312</v>
      </c>
      <c r="M141" s="50">
        <f t="shared" si="4"/>
        <v>4.4029814859341192</v>
      </c>
      <c r="N141" s="39">
        <f t="shared" si="5"/>
        <v>0.6260940919037199</v>
      </c>
    </row>
    <row r="142" spans="1:14" ht="45" x14ac:dyDescent="0.25">
      <c r="A142" s="6">
        <v>142</v>
      </c>
      <c r="B142" s="7" t="s">
        <v>25</v>
      </c>
      <c r="C142" s="7" t="s">
        <v>37</v>
      </c>
      <c r="D142" s="8">
        <v>445508264</v>
      </c>
      <c r="E142" s="7" t="s">
        <v>49</v>
      </c>
      <c r="F142" s="7" t="s">
        <v>50</v>
      </c>
      <c r="G142" s="7" t="s">
        <v>585</v>
      </c>
      <c r="H142" s="53">
        <v>55</v>
      </c>
      <c r="I142" s="28">
        <v>1862</v>
      </c>
      <c r="J142" s="28">
        <v>1857</v>
      </c>
      <c r="K142" s="35" t="s">
        <v>3</v>
      </c>
      <c r="L142" s="36">
        <v>3593</v>
      </c>
      <c r="M142" s="50">
        <f t="shared" si="4"/>
        <v>1.9296455424274974</v>
      </c>
      <c r="N142" s="39">
        <f t="shared" si="5"/>
        <v>0.17868510045752933</v>
      </c>
    </row>
    <row r="143" spans="1:14" ht="30" x14ac:dyDescent="0.25">
      <c r="A143" s="6">
        <v>143</v>
      </c>
      <c r="B143" s="7" t="s">
        <v>25</v>
      </c>
      <c r="C143" s="7" t="s">
        <v>37</v>
      </c>
      <c r="D143" s="8">
        <v>248384234</v>
      </c>
      <c r="E143" s="7" t="s">
        <v>52</v>
      </c>
      <c r="F143" s="7" t="s">
        <v>53</v>
      </c>
      <c r="G143" s="7" t="s">
        <v>585</v>
      </c>
      <c r="H143" s="53">
        <v>196</v>
      </c>
      <c r="I143" s="28">
        <v>996</v>
      </c>
      <c r="J143" s="28">
        <v>983</v>
      </c>
      <c r="K143" s="28">
        <v>6</v>
      </c>
      <c r="L143" s="36">
        <v>51743</v>
      </c>
      <c r="M143" s="50">
        <f t="shared" si="4"/>
        <v>51.950803212851405</v>
      </c>
      <c r="N143" s="39">
        <f t="shared" si="5"/>
        <v>0.72208670120126817</v>
      </c>
    </row>
    <row r="144" spans="1:14" s="13" customFormat="1" ht="60" hidden="1" x14ac:dyDescent="0.25">
      <c r="A144" s="16">
        <v>144</v>
      </c>
      <c r="B144" s="15" t="s">
        <v>25</v>
      </c>
      <c r="C144" s="15" t="s">
        <v>37</v>
      </c>
      <c r="D144" s="14">
        <v>245418392</v>
      </c>
      <c r="E144" s="15" t="s">
        <v>41</v>
      </c>
      <c r="F144" s="15" t="s">
        <v>54</v>
      </c>
      <c r="G144" s="15" t="s">
        <v>583</v>
      </c>
      <c r="H144" s="54"/>
      <c r="I144" s="54"/>
      <c r="J144" s="54"/>
      <c r="K144" s="37"/>
      <c r="M144" s="47"/>
      <c r="N144" s="47"/>
    </row>
    <row r="145" spans="1:14" ht="30" x14ac:dyDescent="0.25">
      <c r="A145" s="6">
        <v>145</v>
      </c>
      <c r="B145" s="7" t="s">
        <v>25</v>
      </c>
      <c r="C145" s="7" t="s">
        <v>37</v>
      </c>
      <c r="D145" s="8">
        <v>445466870</v>
      </c>
      <c r="E145" s="7" t="s">
        <v>55</v>
      </c>
      <c r="F145" s="7" t="s">
        <v>51</v>
      </c>
      <c r="G145" s="7" t="s">
        <v>585</v>
      </c>
      <c r="H145" s="53">
        <v>123</v>
      </c>
      <c r="I145" s="28">
        <v>2711</v>
      </c>
      <c r="J145" s="28">
        <v>2560</v>
      </c>
      <c r="K145" s="28">
        <v>129</v>
      </c>
      <c r="L145" s="36">
        <v>13686</v>
      </c>
      <c r="M145" s="50">
        <f t="shared" si="4"/>
        <v>5.0483216525267425</v>
      </c>
      <c r="N145" s="39">
        <f t="shared" si="5"/>
        <v>0.30434434541281952</v>
      </c>
    </row>
    <row r="146" spans="1:14" ht="30" x14ac:dyDescent="0.25">
      <c r="A146" s="6">
        <v>146</v>
      </c>
      <c r="B146" s="7" t="s">
        <v>25</v>
      </c>
      <c r="C146" s="7" t="s">
        <v>37</v>
      </c>
      <c r="D146" s="8">
        <v>245599758</v>
      </c>
      <c r="E146" s="7" t="s">
        <v>56</v>
      </c>
      <c r="F146" s="7" t="s">
        <v>57</v>
      </c>
      <c r="G146" s="7" t="s">
        <v>585</v>
      </c>
      <c r="H146" s="53">
        <v>150</v>
      </c>
      <c r="I146" s="28">
        <v>9274</v>
      </c>
      <c r="J146" s="28">
        <v>9125</v>
      </c>
      <c r="K146" s="28">
        <v>144</v>
      </c>
      <c r="L146" s="36">
        <v>35772</v>
      </c>
      <c r="M146" s="50">
        <f t="shared" si="4"/>
        <v>3.8572352814319601</v>
      </c>
      <c r="N146" s="39">
        <f t="shared" si="5"/>
        <v>0.65229759299781176</v>
      </c>
    </row>
    <row r="147" spans="1:14" ht="30" x14ac:dyDescent="0.25">
      <c r="A147" s="6">
        <v>147</v>
      </c>
      <c r="B147" s="7" t="s">
        <v>25</v>
      </c>
      <c r="C147" s="7" t="s">
        <v>37</v>
      </c>
      <c r="D147" s="8">
        <v>445506630</v>
      </c>
      <c r="E147" s="7" t="s">
        <v>58</v>
      </c>
      <c r="F147" s="7" t="s">
        <v>59</v>
      </c>
      <c r="G147" s="7" t="s">
        <v>585</v>
      </c>
      <c r="H147" s="53">
        <v>71</v>
      </c>
      <c r="I147" s="28">
        <v>2652</v>
      </c>
      <c r="J147" s="28">
        <v>2652</v>
      </c>
      <c r="K147" s="35" t="s">
        <v>3</v>
      </c>
      <c r="L147" s="36">
        <v>6840</v>
      </c>
      <c r="M147" s="50">
        <f t="shared" si="4"/>
        <v>2.5791855203619911</v>
      </c>
      <c r="N147" s="39">
        <f t="shared" si="5"/>
        <v>0.26350664160014792</v>
      </c>
    </row>
    <row r="148" spans="1:14" ht="30" x14ac:dyDescent="0.25">
      <c r="A148" s="6">
        <v>148</v>
      </c>
      <c r="B148" s="7" t="s">
        <v>25</v>
      </c>
      <c r="C148" s="7" t="s">
        <v>37</v>
      </c>
      <c r="D148" s="8">
        <v>245441552</v>
      </c>
      <c r="E148" s="7" t="s">
        <v>60</v>
      </c>
      <c r="F148" s="7" t="s">
        <v>61</v>
      </c>
      <c r="G148" s="7" t="s">
        <v>585</v>
      </c>
      <c r="H148" s="53">
        <v>9</v>
      </c>
      <c r="I148" s="28">
        <v>722</v>
      </c>
      <c r="J148" s="28">
        <v>722</v>
      </c>
      <c r="K148" s="35" t="s">
        <v>3</v>
      </c>
      <c r="L148" s="36">
        <v>722</v>
      </c>
      <c r="M148" s="50">
        <f t="shared" si="4"/>
        <v>1</v>
      </c>
      <c r="N148" s="39">
        <f t="shared" si="5"/>
        <v>0.21942620957938244</v>
      </c>
    </row>
    <row r="149" spans="1:14" s="13" customFormat="1" ht="30" x14ac:dyDescent="0.25">
      <c r="A149" s="16">
        <v>149</v>
      </c>
      <c r="B149" s="15" t="s">
        <v>25</v>
      </c>
      <c r="C149" s="15" t="s">
        <v>37</v>
      </c>
      <c r="D149" s="14">
        <v>245625756</v>
      </c>
      <c r="E149" s="15" t="s">
        <v>62</v>
      </c>
      <c r="F149" s="15" t="s">
        <v>63</v>
      </c>
      <c r="G149" s="15" t="s">
        <v>585</v>
      </c>
      <c r="H149" s="54">
        <v>6</v>
      </c>
      <c r="I149" s="54"/>
      <c r="J149" s="54"/>
      <c r="K149" s="37"/>
      <c r="L149" s="47"/>
      <c r="M149" s="47"/>
      <c r="N149" s="47"/>
    </row>
    <row r="150" spans="1:14" ht="30" x14ac:dyDescent="0.25">
      <c r="A150" s="6">
        <v>150</v>
      </c>
      <c r="B150" s="7" t="s">
        <v>25</v>
      </c>
      <c r="C150" s="7" t="s">
        <v>37</v>
      </c>
      <c r="D150" s="8">
        <v>245629734</v>
      </c>
      <c r="E150" s="7" t="s">
        <v>64</v>
      </c>
      <c r="F150" s="7" t="s">
        <v>65</v>
      </c>
      <c r="G150" s="7" t="s">
        <v>585</v>
      </c>
      <c r="H150" s="53">
        <v>19</v>
      </c>
      <c r="I150" s="28">
        <v>782</v>
      </c>
      <c r="J150" s="28">
        <v>782</v>
      </c>
      <c r="K150" s="35" t="s">
        <v>3</v>
      </c>
      <c r="L150" s="36">
        <v>1056</v>
      </c>
      <c r="M150" s="50">
        <f t="shared" si="4"/>
        <v>1.3503836317135549</v>
      </c>
      <c r="N150" s="39">
        <f t="shared" si="5"/>
        <v>0.15202119083266152</v>
      </c>
    </row>
    <row r="151" spans="1:14" ht="30" x14ac:dyDescent="0.25">
      <c r="A151" s="6">
        <v>151</v>
      </c>
      <c r="B151" s="7" t="s">
        <v>25</v>
      </c>
      <c r="C151" s="7" t="s">
        <v>443</v>
      </c>
      <c r="D151" s="8">
        <v>405327427</v>
      </c>
      <c r="E151" s="7" t="s">
        <v>11</v>
      </c>
      <c r="F151" s="7" t="s">
        <v>444</v>
      </c>
      <c r="G151" s="7" t="s">
        <v>585</v>
      </c>
      <c r="H151" s="53">
        <v>15</v>
      </c>
      <c r="I151" s="28">
        <v>228</v>
      </c>
      <c r="J151" s="28">
        <v>225</v>
      </c>
      <c r="K151" s="35" t="s">
        <v>3</v>
      </c>
      <c r="L151" s="36">
        <v>1066</v>
      </c>
      <c r="M151" s="50">
        <f t="shared" si="4"/>
        <v>4.6754385964912277</v>
      </c>
      <c r="N151" s="39">
        <f t="shared" si="5"/>
        <v>0.19438366156090442</v>
      </c>
    </row>
    <row r="152" spans="1:14" ht="30" x14ac:dyDescent="0.25">
      <c r="A152" s="6">
        <v>152</v>
      </c>
      <c r="B152" s="7" t="s">
        <v>25</v>
      </c>
      <c r="C152" s="7" t="s">
        <v>445</v>
      </c>
      <c r="D152" s="8">
        <v>404476205</v>
      </c>
      <c r="E152" s="7" t="s">
        <v>26</v>
      </c>
      <c r="F152" s="7" t="s">
        <v>446</v>
      </c>
      <c r="G152" s="7" t="s">
        <v>585</v>
      </c>
      <c r="H152" s="53">
        <v>66</v>
      </c>
      <c r="I152" s="28">
        <v>2344</v>
      </c>
      <c r="J152" s="28">
        <v>2248</v>
      </c>
      <c r="K152" s="28">
        <v>96</v>
      </c>
      <c r="L152" s="36">
        <v>9703</v>
      </c>
      <c r="M152" s="50">
        <f t="shared" si="4"/>
        <v>4.1395051194539247</v>
      </c>
      <c r="N152" s="39">
        <f t="shared" si="5"/>
        <v>0.40212021749220866</v>
      </c>
    </row>
    <row r="153" spans="1:14" ht="30" x14ac:dyDescent="0.25">
      <c r="A153" s="6">
        <v>153</v>
      </c>
      <c r="B153" s="7" t="s">
        <v>25</v>
      </c>
      <c r="C153" s="7" t="s">
        <v>445</v>
      </c>
      <c r="D153" s="8">
        <v>446955484</v>
      </c>
      <c r="E153" s="7" t="s">
        <v>447</v>
      </c>
      <c r="F153" s="7" t="s">
        <v>448</v>
      </c>
      <c r="G153" s="7" t="s">
        <v>585</v>
      </c>
      <c r="H153" s="53">
        <v>49</v>
      </c>
      <c r="I153" s="28">
        <v>1294</v>
      </c>
      <c r="J153" s="28">
        <v>1238</v>
      </c>
      <c r="K153" s="28">
        <v>51</v>
      </c>
      <c r="L153" s="36">
        <v>4935</v>
      </c>
      <c r="M153" s="50">
        <f t="shared" si="4"/>
        <v>3.8137557959814528</v>
      </c>
      <c r="N153" s="39">
        <f t="shared" si="5"/>
        <v>0.27547671147233505</v>
      </c>
    </row>
    <row r="154" spans="1:14" ht="30" x14ac:dyDescent="0.25">
      <c r="A154" s="6">
        <v>154</v>
      </c>
      <c r="B154" s="7" t="s">
        <v>25</v>
      </c>
      <c r="C154" s="7" t="s">
        <v>498</v>
      </c>
      <c r="D154" s="8">
        <v>405327427</v>
      </c>
      <c r="E154" s="7" t="s">
        <v>11</v>
      </c>
      <c r="F154" s="7" t="s">
        <v>499</v>
      </c>
      <c r="G154" s="7" t="s">
        <v>585</v>
      </c>
      <c r="H154" s="53">
        <v>15</v>
      </c>
      <c r="I154" s="28">
        <v>141</v>
      </c>
      <c r="J154" s="28">
        <v>92</v>
      </c>
      <c r="K154" s="35" t="s">
        <v>3</v>
      </c>
      <c r="L154" s="36">
        <v>347</v>
      </c>
      <c r="M154" s="50">
        <f t="shared" si="4"/>
        <v>2.4609929078014185</v>
      </c>
      <c r="N154" s="39">
        <f t="shared" si="5"/>
        <v>6.3274981765134936E-2</v>
      </c>
    </row>
    <row r="155" spans="1:14" ht="30" x14ac:dyDescent="0.25">
      <c r="A155" s="6">
        <v>155</v>
      </c>
      <c r="B155" s="7" t="s">
        <v>25</v>
      </c>
      <c r="C155" s="7" t="s">
        <v>550</v>
      </c>
      <c r="D155" s="8">
        <v>405327427</v>
      </c>
      <c r="E155" s="7" t="s">
        <v>11</v>
      </c>
      <c r="F155" s="7" t="s">
        <v>551</v>
      </c>
      <c r="G155" s="7" t="s">
        <v>585</v>
      </c>
      <c r="H155" s="53">
        <v>15</v>
      </c>
      <c r="I155" s="28">
        <v>478</v>
      </c>
      <c r="J155" s="28">
        <v>476</v>
      </c>
      <c r="K155" s="35" t="s">
        <v>3</v>
      </c>
      <c r="L155" s="36">
        <v>1099</v>
      </c>
      <c r="M155" s="50">
        <f t="shared" si="4"/>
        <v>2.2991631799163179</v>
      </c>
      <c r="N155" s="39">
        <f t="shared" si="5"/>
        <v>0.20040116703136396</v>
      </c>
    </row>
    <row r="156" spans="1:14" ht="30" hidden="1" x14ac:dyDescent="0.25">
      <c r="A156" s="6">
        <v>156</v>
      </c>
      <c r="B156" s="7" t="s">
        <v>278</v>
      </c>
      <c r="C156" s="7" t="s">
        <v>355</v>
      </c>
      <c r="D156" s="8">
        <v>236035517</v>
      </c>
      <c r="E156" s="7" t="s">
        <v>20</v>
      </c>
      <c r="F156" s="7" t="s">
        <v>356</v>
      </c>
      <c r="G156" s="79" t="s">
        <v>583</v>
      </c>
      <c r="H156" s="53">
        <v>25</v>
      </c>
      <c r="I156" s="28">
        <v>264</v>
      </c>
      <c r="J156" s="28">
        <v>262</v>
      </c>
      <c r="K156" s="28">
        <v>2</v>
      </c>
      <c r="L156" s="36">
        <v>478</v>
      </c>
      <c r="M156" s="50">
        <f t="shared" si="4"/>
        <v>1.8106060606060606</v>
      </c>
      <c r="N156" s="39">
        <f t="shared" si="5"/>
        <v>5.2297592997811816E-2</v>
      </c>
    </row>
    <row r="157" spans="1:14" s="17" customFormat="1" ht="30" x14ac:dyDescent="0.25">
      <c r="A157" s="20">
        <v>157</v>
      </c>
      <c r="B157" s="10" t="s">
        <v>278</v>
      </c>
      <c r="C157" s="10" t="s">
        <v>355</v>
      </c>
      <c r="D157" s="11">
        <v>233644848</v>
      </c>
      <c r="E157" s="10" t="s">
        <v>329</v>
      </c>
      <c r="F157" s="10" t="s">
        <v>357</v>
      </c>
      <c r="G157" s="7" t="s">
        <v>585</v>
      </c>
      <c r="H157" s="55">
        <v>15</v>
      </c>
      <c r="I157" s="30">
        <v>588</v>
      </c>
      <c r="J157" s="30">
        <v>561</v>
      </c>
      <c r="K157" s="30">
        <v>27</v>
      </c>
      <c r="L157" s="46">
        <v>2634</v>
      </c>
      <c r="M157" s="50">
        <f t="shared" si="4"/>
        <v>4.4795918367346941</v>
      </c>
      <c r="N157" s="39">
        <f t="shared" si="5"/>
        <v>0.48030634573304154</v>
      </c>
    </row>
    <row r="158" spans="1:14" ht="30" x14ac:dyDescent="0.25">
      <c r="A158" s="6">
        <v>158</v>
      </c>
      <c r="B158" s="7" t="s">
        <v>278</v>
      </c>
      <c r="C158" s="7" t="s">
        <v>382</v>
      </c>
      <c r="D158" s="8">
        <v>404908043</v>
      </c>
      <c r="E158" s="7" t="s">
        <v>36</v>
      </c>
      <c r="F158" s="7" t="s">
        <v>383</v>
      </c>
      <c r="G158" s="7" t="s">
        <v>585</v>
      </c>
      <c r="H158" s="53">
        <v>62</v>
      </c>
      <c r="I158" s="28">
        <v>3204</v>
      </c>
      <c r="J158" s="28">
        <v>3033</v>
      </c>
      <c r="K158" s="28">
        <v>171</v>
      </c>
      <c r="L158" s="36">
        <v>14901</v>
      </c>
      <c r="M158" s="50">
        <f t="shared" si="4"/>
        <v>4.6507490636704123</v>
      </c>
      <c r="N158" s="39">
        <f t="shared" si="5"/>
        <v>0.65738159102138771</v>
      </c>
    </row>
    <row r="159" spans="1:14" ht="30" x14ac:dyDescent="0.25">
      <c r="A159" s="6">
        <v>159</v>
      </c>
      <c r="B159" s="7" t="s">
        <v>278</v>
      </c>
      <c r="C159" s="7" t="s">
        <v>501</v>
      </c>
      <c r="D159" s="8">
        <v>242005977</v>
      </c>
      <c r="E159" s="7" t="s">
        <v>500</v>
      </c>
      <c r="F159" s="7" t="s">
        <v>502</v>
      </c>
      <c r="G159" s="7" t="s">
        <v>585</v>
      </c>
      <c r="H159" s="53">
        <v>20</v>
      </c>
      <c r="I159" s="28">
        <v>953</v>
      </c>
      <c r="J159" s="28">
        <v>935</v>
      </c>
      <c r="K159" s="28">
        <v>18</v>
      </c>
      <c r="L159" s="36">
        <v>3668</v>
      </c>
      <c r="M159" s="50">
        <f t="shared" si="4"/>
        <v>3.8488982161594962</v>
      </c>
      <c r="N159" s="39">
        <f t="shared" si="5"/>
        <v>0.50164113785557984</v>
      </c>
    </row>
    <row r="160" spans="1:14" ht="45" x14ac:dyDescent="0.25">
      <c r="A160" s="6">
        <v>160</v>
      </c>
      <c r="B160" s="7" t="s">
        <v>12</v>
      </c>
      <c r="C160" s="7" t="s">
        <v>13</v>
      </c>
      <c r="D160" s="8">
        <v>405327427</v>
      </c>
      <c r="E160" s="7" t="s">
        <v>11</v>
      </c>
      <c r="F160" s="7" t="s">
        <v>14</v>
      </c>
      <c r="G160" s="7" t="s">
        <v>585</v>
      </c>
      <c r="H160" s="53">
        <v>15</v>
      </c>
      <c r="I160" s="28">
        <v>430</v>
      </c>
      <c r="J160" s="28">
        <v>392</v>
      </c>
      <c r="K160" s="28">
        <v>17</v>
      </c>
      <c r="L160" s="36">
        <v>948</v>
      </c>
      <c r="M160" s="50">
        <f t="shared" si="4"/>
        <v>2.2046511627906975</v>
      </c>
      <c r="N160" s="39">
        <f t="shared" si="5"/>
        <v>0.17286652078774617</v>
      </c>
    </row>
    <row r="161" spans="1:14" ht="45" x14ac:dyDescent="0.25">
      <c r="A161" s="6">
        <v>161</v>
      </c>
      <c r="B161" s="7" t="s">
        <v>12</v>
      </c>
      <c r="C161" s="7" t="s">
        <v>285</v>
      </c>
      <c r="D161" s="8">
        <v>404476205</v>
      </c>
      <c r="E161" s="7" t="s">
        <v>26</v>
      </c>
      <c r="F161" s="7" t="s">
        <v>286</v>
      </c>
      <c r="G161" s="7" t="s">
        <v>585</v>
      </c>
      <c r="H161" s="53">
        <v>147</v>
      </c>
      <c r="I161" s="28">
        <v>8888</v>
      </c>
      <c r="J161" s="28">
        <v>8490</v>
      </c>
      <c r="K161" s="28">
        <v>397</v>
      </c>
      <c r="L161" s="36">
        <v>31654</v>
      </c>
      <c r="M161" s="50">
        <f t="shared" si="4"/>
        <v>3.5614311431143113</v>
      </c>
      <c r="N161" s="39">
        <f t="shared" si="5"/>
        <v>0.58898614150255291</v>
      </c>
    </row>
    <row r="162" spans="1:14" ht="45" x14ac:dyDescent="0.25">
      <c r="A162" s="6">
        <v>162</v>
      </c>
      <c r="B162" s="7" t="s">
        <v>12</v>
      </c>
      <c r="C162" s="7" t="s">
        <v>285</v>
      </c>
      <c r="D162" s="8">
        <v>419994741</v>
      </c>
      <c r="E162" s="7" t="s">
        <v>287</v>
      </c>
      <c r="F162" s="7" t="s">
        <v>288</v>
      </c>
      <c r="G162" s="7" t="s">
        <v>585</v>
      </c>
      <c r="H162" s="53">
        <v>12</v>
      </c>
      <c r="I162" s="28">
        <v>1234</v>
      </c>
      <c r="J162" s="28">
        <v>1230</v>
      </c>
      <c r="K162" s="28">
        <v>4</v>
      </c>
      <c r="L162" s="36">
        <v>3053</v>
      </c>
      <c r="M162" s="50">
        <f t="shared" si="4"/>
        <v>2.474068071312804</v>
      </c>
      <c r="N162" s="39">
        <f t="shared" si="5"/>
        <v>0.69588803792851928</v>
      </c>
    </row>
    <row r="163" spans="1:14" ht="45" x14ac:dyDescent="0.25">
      <c r="A163" s="6">
        <v>163</v>
      </c>
      <c r="B163" s="7" t="s">
        <v>12</v>
      </c>
      <c r="C163" s="7" t="s">
        <v>285</v>
      </c>
      <c r="D163" s="8">
        <v>219999009</v>
      </c>
      <c r="E163" s="7" t="s">
        <v>289</v>
      </c>
      <c r="F163" s="7" t="s">
        <v>290</v>
      </c>
      <c r="G163" s="7" t="s">
        <v>585</v>
      </c>
      <c r="H163" s="53">
        <v>15</v>
      </c>
      <c r="I163" s="28">
        <v>506</v>
      </c>
      <c r="J163" s="28">
        <v>504</v>
      </c>
      <c r="K163" s="28">
        <v>2</v>
      </c>
      <c r="L163" s="36">
        <v>4466</v>
      </c>
      <c r="M163" s="50">
        <f t="shared" si="4"/>
        <v>8.8260869565217384</v>
      </c>
      <c r="N163" s="39">
        <f t="shared" si="5"/>
        <v>0.8143690736688548</v>
      </c>
    </row>
    <row r="164" spans="1:14" ht="45" x14ac:dyDescent="0.25">
      <c r="A164" s="6">
        <v>164</v>
      </c>
      <c r="B164" s="7" t="s">
        <v>12</v>
      </c>
      <c r="C164" s="7" t="s">
        <v>285</v>
      </c>
      <c r="D164" s="8">
        <v>220004787</v>
      </c>
      <c r="E164" s="7" t="s">
        <v>291</v>
      </c>
      <c r="F164" s="7" t="s">
        <v>292</v>
      </c>
      <c r="G164" s="7" t="s">
        <v>585</v>
      </c>
      <c r="H164" s="53">
        <v>31</v>
      </c>
      <c r="I164" s="28">
        <v>159</v>
      </c>
      <c r="J164" s="28">
        <v>126</v>
      </c>
      <c r="K164" s="28">
        <v>1</v>
      </c>
      <c r="L164" s="36">
        <v>7987</v>
      </c>
      <c r="M164" s="50">
        <f t="shared" si="4"/>
        <v>50.232704402515722</v>
      </c>
      <c r="N164" s="39">
        <f t="shared" si="5"/>
        <v>0.70471871250088225</v>
      </c>
    </row>
    <row r="165" spans="1:14" ht="45" x14ac:dyDescent="0.25">
      <c r="A165" s="6">
        <v>165</v>
      </c>
      <c r="B165" s="7" t="s">
        <v>12</v>
      </c>
      <c r="C165" s="7" t="s">
        <v>368</v>
      </c>
      <c r="D165" s="8">
        <v>405327427</v>
      </c>
      <c r="E165" s="7" t="s">
        <v>11</v>
      </c>
      <c r="F165" s="7" t="s">
        <v>369</v>
      </c>
      <c r="G165" s="7" t="s">
        <v>585</v>
      </c>
      <c r="H165" s="53">
        <v>15</v>
      </c>
      <c r="I165" s="28">
        <v>279</v>
      </c>
      <c r="J165" s="28">
        <v>266</v>
      </c>
      <c r="K165" s="35" t="s">
        <v>3</v>
      </c>
      <c r="L165" s="36">
        <v>852</v>
      </c>
      <c r="M165" s="50">
        <f t="shared" si="4"/>
        <v>3.053763440860215</v>
      </c>
      <c r="N165" s="39">
        <f t="shared" si="5"/>
        <v>0.15536105032822756</v>
      </c>
    </row>
    <row r="166" spans="1:14" ht="60" hidden="1" x14ac:dyDescent="0.25">
      <c r="A166" s="6">
        <v>166</v>
      </c>
      <c r="B166" s="7" t="s">
        <v>12</v>
      </c>
      <c r="C166" s="7" t="s">
        <v>371</v>
      </c>
      <c r="D166" s="8">
        <v>435892483</v>
      </c>
      <c r="E166" s="7" t="s">
        <v>370</v>
      </c>
      <c r="F166" s="7" t="s">
        <v>372</v>
      </c>
      <c r="G166" s="69" t="s">
        <v>580</v>
      </c>
      <c r="H166" s="53">
        <v>22</v>
      </c>
      <c r="I166" s="28">
        <v>349</v>
      </c>
      <c r="J166" s="28">
        <v>349</v>
      </c>
      <c r="K166" s="28">
        <v>5</v>
      </c>
      <c r="L166" s="36">
        <v>1023</v>
      </c>
      <c r="M166" s="50">
        <f t="shared" si="4"/>
        <v>2.9312320916905446</v>
      </c>
      <c r="N166" s="39">
        <f t="shared" si="5"/>
        <v>0.12718818380743982</v>
      </c>
    </row>
    <row r="167" spans="1:14" ht="45" x14ac:dyDescent="0.25">
      <c r="A167" s="6">
        <v>167</v>
      </c>
      <c r="B167" s="7" t="s">
        <v>12</v>
      </c>
      <c r="C167" s="7" t="s">
        <v>414</v>
      </c>
      <c r="D167" s="8">
        <v>202948819</v>
      </c>
      <c r="E167" s="7" t="s">
        <v>415</v>
      </c>
      <c r="F167" s="7" t="s">
        <v>416</v>
      </c>
      <c r="G167" s="7" t="s">
        <v>585</v>
      </c>
      <c r="H167" s="53">
        <v>50</v>
      </c>
      <c r="I167" s="28">
        <v>1735</v>
      </c>
      <c r="J167" s="28">
        <v>1723</v>
      </c>
      <c r="K167" s="28">
        <v>4</v>
      </c>
      <c r="L167" s="36">
        <v>7155</v>
      </c>
      <c r="M167" s="50">
        <f t="shared" si="4"/>
        <v>4.1239193083573484</v>
      </c>
      <c r="N167" s="39">
        <f t="shared" si="5"/>
        <v>0.39141137855579866</v>
      </c>
    </row>
    <row r="168" spans="1:14" ht="45" x14ac:dyDescent="0.25">
      <c r="A168" s="6">
        <v>168</v>
      </c>
      <c r="B168" s="7" t="s">
        <v>12</v>
      </c>
      <c r="C168" s="7" t="s">
        <v>414</v>
      </c>
      <c r="D168" s="8">
        <v>404869567</v>
      </c>
      <c r="E168" s="7" t="s">
        <v>24</v>
      </c>
      <c r="F168" s="7" t="s">
        <v>417</v>
      </c>
      <c r="G168" s="7" t="s">
        <v>585</v>
      </c>
      <c r="H168" s="53">
        <v>27</v>
      </c>
      <c r="I168" s="28">
        <v>11958</v>
      </c>
      <c r="J168" s="28">
        <v>11171</v>
      </c>
      <c r="K168" s="28">
        <v>67</v>
      </c>
      <c r="L168" s="36">
        <v>20007</v>
      </c>
      <c r="M168" s="50">
        <f t="shared" si="4"/>
        <v>1.6731058705469142</v>
      </c>
      <c r="N168" s="39">
        <f t="shared" si="5"/>
        <v>2.0268052516411377</v>
      </c>
    </row>
    <row r="169" spans="1:14" ht="75" hidden="1" x14ac:dyDescent="0.25">
      <c r="A169" s="6">
        <v>169</v>
      </c>
      <c r="B169" s="7" t="s">
        <v>12</v>
      </c>
      <c r="C169" s="7" t="s">
        <v>414</v>
      </c>
      <c r="D169" s="8">
        <v>239866542</v>
      </c>
      <c r="E169" s="7" t="s">
        <v>418</v>
      </c>
      <c r="F169" s="7" t="s">
        <v>419</v>
      </c>
      <c r="G169" s="70" t="s">
        <v>581</v>
      </c>
      <c r="H169" s="53">
        <v>20</v>
      </c>
      <c r="I169" s="28">
        <v>613</v>
      </c>
      <c r="J169" s="28">
        <v>646</v>
      </c>
      <c r="K169" s="35" t="s">
        <v>3</v>
      </c>
      <c r="L169" s="36">
        <v>2865</v>
      </c>
      <c r="M169" s="50">
        <f t="shared" si="4"/>
        <v>4.6737357259380099</v>
      </c>
      <c r="N169" s="39">
        <f t="shared" si="5"/>
        <v>0.39182166301969362</v>
      </c>
    </row>
    <row r="170" spans="1:14" s="13" customFormat="1" ht="45" hidden="1" x14ac:dyDescent="0.25">
      <c r="A170" s="16">
        <v>170</v>
      </c>
      <c r="B170" s="15" t="s">
        <v>12</v>
      </c>
      <c r="C170" s="15" t="s">
        <v>414</v>
      </c>
      <c r="D170" s="14">
        <v>239866579</v>
      </c>
      <c r="E170" s="15" t="s">
        <v>420</v>
      </c>
      <c r="F170" s="15" t="s">
        <v>421</v>
      </c>
      <c r="G170" s="15" t="s">
        <v>583</v>
      </c>
      <c r="H170" s="54"/>
      <c r="I170" s="54"/>
      <c r="J170" s="54"/>
      <c r="K170" s="12"/>
      <c r="L170" s="40"/>
      <c r="M170" s="43"/>
      <c r="N170" s="51"/>
    </row>
    <row r="171" spans="1:14" ht="75" hidden="1" x14ac:dyDescent="0.25">
      <c r="A171" s="6">
        <v>171</v>
      </c>
      <c r="B171" s="7" t="s">
        <v>12</v>
      </c>
      <c r="C171" s="7" t="s">
        <v>414</v>
      </c>
      <c r="D171" s="8">
        <v>239865071</v>
      </c>
      <c r="E171" s="7" t="s">
        <v>422</v>
      </c>
      <c r="F171" s="7" t="s">
        <v>423</v>
      </c>
      <c r="G171" s="71" t="s">
        <v>581</v>
      </c>
      <c r="H171" s="53">
        <v>10</v>
      </c>
      <c r="I171" s="28">
        <v>225</v>
      </c>
      <c r="J171" s="28">
        <v>225</v>
      </c>
      <c r="K171" s="35" t="s">
        <v>3</v>
      </c>
      <c r="L171" s="36">
        <v>1117</v>
      </c>
      <c r="M171" s="50">
        <f t="shared" si="4"/>
        <v>4.9644444444444442</v>
      </c>
      <c r="N171" s="39">
        <f t="shared" si="5"/>
        <v>0.30552516411378555</v>
      </c>
    </row>
    <row r="172" spans="1:14" s="13" customFormat="1" ht="45" x14ac:dyDescent="0.25">
      <c r="A172" s="16">
        <v>172</v>
      </c>
      <c r="B172" s="15" t="s">
        <v>12</v>
      </c>
      <c r="C172" s="15" t="s">
        <v>414</v>
      </c>
      <c r="D172" s="14">
        <v>239866588</v>
      </c>
      <c r="E172" s="15" t="s">
        <v>424</v>
      </c>
      <c r="F172" s="15" t="s">
        <v>425</v>
      </c>
      <c r="G172" s="15" t="s">
        <v>585</v>
      </c>
      <c r="H172" s="54"/>
      <c r="I172" s="54"/>
      <c r="J172" s="54"/>
      <c r="K172" s="12"/>
      <c r="L172" s="40"/>
      <c r="M172" s="43"/>
      <c r="N172" s="51"/>
    </row>
    <row r="173" spans="1:14" ht="45" x14ac:dyDescent="0.25">
      <c r="A173" s="6">
        <v>173</v>
      </c>
      <c r="B173" s="7" t="s">
        <v>12</v>
      </c>
      <c r="C173" s="7" t="s">
        <v>432</v>
      </c>
      <c r="D173" s="8">
        <v>404476205</v>
      </c>
      <c r="E173" s="7" t="s">
        <v>26</v>
      </c>
      <c r="F173" s="7" t="s">
        <v>433</v>
      </c>
      <c r="G173" s="7" t="s">
        <v>585</v>
      </c>
      <c r="H173" s="53">
        <v>34</v>
      </c>
      <c r="I173" s="28">
        <v>1816</v>
      </c>
      <c r="J173" s="28">
        <v>204</v>
      </c>
      <c r="K173" s="28">
        <v>77</v>
      </c>
      <c r="L173" s="36">
        <v>6011</v>
      </c>
      <c r="M173" s="50">
        <f t="shared" si="4"/>
        <v>3.3100220264317182</v>
      </c>
      <c r="N173" s="39">
        <f t="shared" si="5"/>
        <v>0.48357253185738186</v>
      </c>
    </row>
    <row r="174" spans="1:14" ht="45" x14ac:dyDescent="0.25">
      <c r="A174" s="6">
        <v>174</v>
      </c>
      <c r="B174" s="7" t="s">
        <v>12</v>
      </c>
      <c r="C174" s="7" t="s">
        <v>432</v>
      </c>
      <c r="D174" s="8">
        <v>215083923</v>
      </c>
      <c r="E174" s="7" t="s">
        <v>434</v>
      </c>
      <c r="F174" s="7" t="s">
        <v>435</v>
      </c>
      <c r="G174" s="7" t="s">
        <v>585</v>
      </c>
      <c r="H174" s="53">
        <v>18</v>
      </c>
      <c r="I174" s="28">
        <v>168</v>
      </c>
      <c r="J174" s="28">
        <v>168</v>
      </c>
      <c r="K174" s="35" t="s">
        <v>3</v>
      </c>
      <c r="L174" s="36">
        <v>606</v>
      </c>
      <c r="M174" s="50">
        <f t="shared" si="4"/>
        <v>3.6071428571428572</v>
      </c>
      <c r="N174" s="39">
        <f t="shared" si="5"/>
        <v>9.2086068563092621E-2</v>
      </c>
    </row>
    <row r="175" spans="1:14" ht="45" x14ac:dyDescent="0.25">
      <c r="A175" s="6">
        <v>175</v>
      </c>
      <c r="B175" s="7" t="s">
        <v>12</v>
      </c>
      <c r="C175" s="7" t="s">
        <v>432</v>
      </c>
      <c r="D175" s="8">
        <v>215083950</v>
      </c>
      <c r="E175" s="7" t="s">
        <v>436</v>
      </c>
      <c r="F175" s="7" t="s">
        <v>437</v>
      </c>
      <c r="G175" s="7" t="s">
        <v>585</v>
      </c>
      <c r="H175" s="53">
        <v>10</v>
      </c>
      <c r="I175" s="28">
        <v>60</v>
      </c>
      <c r="J175" s="28">
        <v>53</v>
      </c>
      <c r="K175" s="35" t="s">
        <v>3</v>
      </c>
      <c r="L175" s="36">
        <v>2956</v>
      </c>
      <c r="M175" s="50">
        <f t="shared" si="4"/>
        <v>49.266666666666666</v>
      </c>
      <c r="N175" s="39">
        <f t="shared" si="5"/>
        <v>0.80853391684901532</v>
      </c>
    </row>
    <row r="176" spans="1:14" ht="45" x14ac:dyDescent="0.25">
      <c r="A176" s="6">
        <v>176</v>
      </c>
      <c r="B176" s="7" t="s">
        <v>12</v>
      </c>
      <c r="C176" s="7" t="s">
        <v>505</v>
      </c>
      <c r="D176" s="8">
        <v>405327427</v>
      </c>
      <c r="E176" s="7" t="s">
        <v>11</v>
      </c>
      <c r="F176" s="7" t="s">
        <v>506</v>
      </c>
      <c r="G176" s="7" t="s">
        <v>585</v>
      </c>
      <c r="H176" s="53">
        <v>15</v>
      </c>
      <c r="I176" s="28">
        <v>671</v>
      </c>
      <c r="J176" s="28">
        <v>219</v>
      </c>
      <c r="K176" s="28">
        <v>7</v>
      </c>
      <c r="L176" s="36">
        <v>1304</v>
      </c>
      <c r="M176" s="50">
        <f t="shared" si="4"/>
        <v>1.9433681073025335</v>
      </c>
      <c r="N176" s="39">
        <f t="shared" si="5"/>
        <v>0.23778264040846098</v>
      </c>
    </row>
    <row r="177" spans="1:14" ht="45" x14ac:dyDescent="0.25">
      <c r="A177" s="6">
        <v>177</v>
      </c>
      <c r="B177" s="7" t="s">
        <v>12</v>
      </c>
      <c r="C177" s="7" t="s">
        <v>505</v>
      </c>
      <c r="D177" s="8">
        <v>242261342</v>
      </c>
      <c r="E177" s="7" t="s">
        <v>507</v>
      </c>
      <c r="F177" s="7" t="s">
        <v>508</v>
      </c>
      <c r="G177" s="7" t="s">
        <v>585</v>
      </c>
      <c r="H177" s="53">
        <v>11</v>
      </c>
      <c r="I177" s="28">
        <v>62</v>
      </c>
      <c r="J177" s="35" t="s">
        <v>3</v>
      </c>
      <c r="K177" s="35" t="s">
        <v>3</v>
      </c>
      <c r="L177" s="36">
        <v>244</v>
      </c>
      <c r="M177" s="50">
        <f t="shared" si="4"/>
        <v>3.935483870967742</v>
      </c>
      <c r="N177" s="39">
        <f t="shared" si="5"/>
        <v>6.0672369206286055E-2</v>
      </c>
    </row>
    <row r="178" spans="1:14" ht="45" x14ac:dyDescent="0.25">
      <c r="A178" s="6">
        <v>178</v>
      </c>
      <c r="B178" s="7" t="s">
        <v>12</v>
      </c>
      <c r="C178" s="7" t="s">
        <v>524</v>
      </c>
      <c r="D178" s="8">
        <v>405327427</v>
      </c>
      <c r="E178" s="7" t="s">
        <v>11</v>
      </c>
      <c r="F178" s="7" t="s">
        <v>525</v>
      </c>
      <c r="G178" s="7" t="s">
        <v>585</v>
      </c>
      <c r="H178" s="53">
        <v>15</v>
      </c>
      <c r="I178" s="28">
        <v>379</v>
      </c>
      <c r="J178" s="28">
        <v>282</v>
      </c>
      <c r="K178" s="28">
        <v>1</v>
      </c>
      <c r="L178" s="36">
        <v>695</v>
      </c>
      <c r="M178" s="50">
        <f t="shared" si="4"/>
        <v>1.8337730870712401</v>
      </c>
      <c r="N178" s="39">
        <f t="shared" si="5"/>
        <v>0.12673231218088987</v>
      </c>
    </row>
    <row r="179" spans="1:14" ht="45" x14ac:dyDescent="0.25">
      <c r="A179" s="6">
        <v>179</v>
      </c>
      <c r="B179" s="7" t="s">
        <v>12</v>
      </c>
      <c r="C179" s="7" t="s">
        <v>538</v>
      </c>
      <c r="D179" s="8">
        <v>419986938</v>
      </c>
      <c r="E179" s="7" t="s">
        <v>343</v>
      </c>
      <c r="F179" s="7" t="s">
        <v>539</v>
      </c>
      <c r="G179" s="7" t="s">
        <v>585</v>
      </c>
      <c r="H179" s="53">
        <v>12</v>
      </c>
      <c r="I179" s="28">
        <v>565</v>
      </c>
      <c r="J179" s="28">
        <v>565</v>
      </c>
      <c r="K179" s="35" t="s">
        <v>3</v>
      </c>
      <c r="L179" s="36">
        <v>1978</v>
      </c>
      <c r="M179" s="50">
        <f t="shared" si="4"/>
        <v>3.5008849557522126</v>
      </c>
      <c r="N179" s="39">
        <f t="shared" si="5"/>
        <v>0.45085703865791393</v>
      </c>
    </row>
    <row r="180" spans="1:14" ht="45" x14ac:dyDescent="0.25">
      <c r="A180" s="6">
        <v>180</v>
      </c>
      <c r="B180" s="7" t="s">
        <v>12</v>
      </c>
      <c r="C180" s="7" t="s">
        <v>546</v>
      </c>
      <c r="D180" s="8">
        <v>405327427</v>
      </c>
      <c r="E180" s="7" t="s">
        <v>11</v>
      </c>
      <c r="F180" s="7" t="s">
        <v>547</v>
      </c>
      <c r="G180" s="7" t="s">
        <v>585</v>
      </c>
      <c r="H180" s="53">
        <v>15</v>
      </c>
      <c r="I180" s="28">
        <v>462</v>
      </c>
      <c r="J180" s="28">
        <v>451</v>
      </c>
      <c r="K180" s="28">
        <v>2</v>
      </c>
      <c r="L180" s="36">
        <v>1529</v>
      </c>
      <c r="M180" s="50">
        <f t="shared" si="4"/>
        <v>3.3095238095238093</v>
      </c>
      <c r="N180" s="39">
        <f t="shared" si="5"/>
        <v>0.27881108679795769</v>
      </c>
    </row>
    <row r="181" spans="1:14" s="13" customFormat="1" ht="45" x14ac:dyDescent="0.25">
      <c r="A181" s="16">
        <v>181</v>
      </c>
      <c r="B181" s="15" t="s">
        <v>12</v>
      </c>
      <c r="C181" s="15" t="s">
        <v>552</v>
      </c>
      <c r="D181" s="14">
        <v>242728839</v>
      </c>
      <c r="E181" s="15" t="s">
        <v>553</v>
      </c>
      <c r="F181" s="15" t="s">
        <v>554</v>
      </c>
      <c r="G181" s="15" t="s">
        <v>585</v>
      </c>
      <c r="H181" s="54">
        <v>29</v>
      </c>
      <c r="I181" s="54"/>
      <c r="J181" s="54"/>
      <c r="K181" s="12"/>
      <c r="L181" s="40"/>
      <c r="M181" s="43"/>
      <c r="N181" s="51"/>
    </row>
    <row r="182" spans="1:14" ht="30" x14ac:dyDescent="0.25">
      <c r="A182" s="6">
        <v>182</v>
      </c>
      <c r="B182" s="7" t="s">
        <v>4</v>
      </c>
      <c r="C182" s="7" t="s">
        <v>67</v>
      </c>
      <c r="D182" s="8">
        <v>404907730</v>
      </c>
      <c r="E182" s="7" t="s">
        <v>68</v>
      </c>
      <c r="F182" s="7" t="s">
        <v>69</v>
      </c>
      <c r="G182" s="7" t="s">
        <v>585</v>
      </c>
      <c r="H182" s="53">
        <v>15</v>
      </c>
      <c r="I182" s="28">
        <v>1100</v>
      </c>
      <c r="J182" s="28">
        <v>1094</v>
      </c>
      <c r="K182" s="28">
        <v>45</v>
      </c>
      <c r="L182" s="36">
        <v>4482</v>
      </c>
      <c r="M182" s="50">
        <f t="shared" si="4"/>
        <v>4.0745454545454542</v>
      </c>
      <c r="N182" s="39">
        <f t="shared" si="5"/>
        <v>0.8172866520787746</v>
      </c>
    </row>
    <row r="183" spans="1:14" ht="30" x14ac:dyDescent="0.25">
      <c r="A183" s="6">
        <v>183</v>
      </c>
      <c r="B183" s="7" t="s">
        <v>4</v>
      </c>
      <c r="C183" s="7" t="s">
        <v>276</v>
      </c>
      <c r="D183" s="8">
        <v>404907730</v>
      </c>
      <c r="E183" s="7" t="s">
        <v>68</v>
      </c>
      <c r="F183" s="7" t="s">
        <v>277</v>
      </c>
      <c r="G183" s="7" t="s">
        <v>585</v>
      </c>
      <c r="H183" s="53">
        <v>6</v>
      </c>
      <c r="I183" s="28">
        <v>59</v>
      </c>
      <c r="J183" s="28">
        <v>59</v>
      </c>
      <c r="K183" s="35" t="s">
        <v>3</v>
      </c>
      <c r="L183" s="36">
        <v>253</v>
      </c>
      <c r="M183" s="50">
        <f t="shared" si="4"/>
        <v>4.2881355932203391</v>
      </c>
      <c r="N183" s="39">
        <f t="shared" si="5"/>
        <v>0.11533552151714076</v>
      </c>
    </row>
    <row r="184" spans="1:14" ht="30" x14ac:dyDescent="0.25">
      <c r="A184" s="6">
        <v>184</v>
      </c>
      <c r="B184" s="7" t="s">
        <v>4</v>
      </c>
      <c r="C184" s="7" t="s">
        <v>279</v>
      </c>
      <c r="D184" s="8">
        <v>404907730</v>
      </c>
      <c r="E184" s="7" t="s">
        <v>68</v>
      </c>
      <c r="F184" s="7" t="s">
        <v>280</v>
      </c>
      <c r="G184" s="7" t="s">
        <v>585</v>
      </c>
      <c r="H184" s="53">
        <v>31</v>
      </c>
      <c r="I184" s="28">
        <v>2370</v>
      </c>
      <c r="J184" s="28">
        <v>280</v>
      </c>
      <c r="K184" s="28">
        <v>112</v>
      </c>
      <c r="L184" s="36">
        <v>8461</v>
      </c>
      <c r="M184" s="50">
        <f t="shared" si="4"/>
        <v>3.5700421940928271</v>
      </c>
      <c r="N184" s="39">
        <f t="shared" si="5"/>
        <v>0.74654125785275638</v>
      </c>
    </row>
    <row r="185" spans="1:14" ht="30" x14ac:dyDescent="0.25">
      <c r="A185" s="6">
        <v>185</v>
      </c>
      <c r="B185" s="7" t="s">
        <v>4</v>
      </c>
      <c r="C185" s="7" t="s">
        <v>279</v>
      </c>
      <c r="D185" s="8">
        <v>430024332</v>
      </c>
      <c r="E185" s="7" t="s">
        <v>281</v>
      </c>
      <c r="F185" s="7" t="s">
        <v>282</v>
      </c>
      <c r="G185" s="7" t="s">
        <v>585</v>
      </c>
      <c r="H185" s="53">
        <v>20</v>
      </c>
      <c r="I185" s="28">
        <v>662</v>
      </c>
      <c r="J185" s="28">
        <v>6</v>
      </c>
      <c r="K185" s="35" t="s">
        <v>3</v>
      </c>
      <c r="L185" s="36">
        <v>1763</v>
      </c>
      <c r="M185" s="50">
        <f t="shared" si="4"/>
        <v>2.6631419939577041</v>
      </c>
      <c r="N185" s="39">
        <f t="shared" si="5"/>
        <v>0.24111050328227571</v>
      </c>
    </row>
    <row r="186" spans="1:14" ht="30" x14ac:dyDescent="0.25">
      <c r="A186" s="6">
        <v>186</v>
      </c>
      <c r="B186" s="7" t="s">
        <v>4</v>
      </c>
      <c r="C186" s="7" t="s">
        <v>279</v>
      </c>
      <c r="D186" s="8">
        <v>230070099</v>
      </c>
      <c r="E186" s="7" t="s">
        <v>283</v>
      </c>
      <c r="F186" s="7" t="s">
        <v>284</v>
      </c>
      <c r="G186" s="7" t="s">
        <v>585</v>
      </c>
      <c r="H186" s="53">
        <v>65</v>
      </c>
      <c r="I186" s="28">
        <v>3624</v>
      </c>
      <c r="J186" s="28">
        <v>118</v>
      </c>
      <c r="K186" s="28">
        <v>42</v>
      </c>
      <c r="L186" s="36">
        <v>13653</v>
      </c>
      <c r="M186" s="50">
        <f t="shared" si="4"/>
        <v>3.7673841059602649</v>
      </c>
      <c r="N186" s="39">
        <f t="shared" si="5"/>
        <v>0.57452449082646018</v>
      </c>
    </row>
    <row r="187" spans="1:14" ht="30" x14ac:dyDescent="0.25">
      <c r="A187" s="6">
        <v>187</v>
      </c>
      <c r="B187" s="7" t="s">
        <v>4</v>
      </c>
      <c r="C187" s="7" t="s">
        <v>304</v>
      </c>
      <c r="D187" s="8">
        <v>405327427</v>
      </c>
      <c r="E187" s="7" t="s">
        <v>11</v>
      </c>
      <c r="F187" s="7" t="s">
        <v>305</v>
      </c>
      <c r="G187" s="7" t="s">
        <v>585</v>
      </c>
      <c r="H187" s="53">
        <v>15</v>
      </c>
      <c r="I187" s="28">
        <v>614</v>
      </c>
      <c r="J187" s="28">
        <v>605</v>
      </c>
      <c r="K187" s="35" t="s">
        <v>3</v>
      </c>
      <c r="L187" s="36">
        <v>1661</v>
      </c>
      <c r="M187" s="50">
        <f t="shared" si="4"/>
        <v>2.7052117263843649</v>
      </c>
      <c r="N187" s="39">
        <f t="shared" si="5"/>
        <v>0.30288110867979573</v>
      </c>
    </row>
    <row r="188" spans="1:14" ht="45" x14ac:dyDescent="0.25">
      <c r="A188" s="6">
        <v>188</v>
      </c>
      <c r="B188" s="7" t="s">
        <v>4</v>
      </c>
      <c r="C188" s="7" t="s">
        <v>304</v>
      </c>
      <c r="D188" s="8">
        <v>431948066</v>
      </c>
      <c r="E188" s="7" t="s">
        <v>306</v>
      </c>
      <c r="F188" s="7" t="s">
        <v>307</v>
      </c>
      <c r="G188" s="7" t="s">
        <v>585</v>
      </c>
      <c r="H188" s="53">
        <v>49</v>
      </c>
      <c r="I188" s="28">
        <v>3338</v>
      </c>
      <c r="J188" s="28">
        <v>2269</v>
      </c>
      <c r="K188" s="28">
        <v>178</v>
      </c>
      <c r="L188" s="36">
        <v>9469</v>
      </c>
      <c r="M188" s="50">
        <f t="shared" si="4"/>
        <v>2.8367285799880166</v>
      </c>
      <c r="N188" s="39">
        <f t="shared" si="5"/>
        <v>0.52856919573080874</v>
      </c>
    </row>
    <row r="189" spans="1:14" ht="30" x14ac:dyDescent="0.25">
      <c r="A189" s="6">
        <v>189</v>
      </c>
      <c r="B189" s="7" t="s">
        <v>4</v>
      </c>
      <c r="C189" s="7" t="s">
        <v>408</v>
      </c>
      <c r="D189" s="8">
        <v>404907730</v>
      </c>
      <c r="E189" s="7" t="s">
        <v>68</v>
      </c>
      <c r="F189" s="7" t="s">
        <v>409</v>
      </c>
      <c r="G189" s="7" t="s">
        <v>585</v>
      </c>
      <c r="H189" s="53">
        <v>105</v>
      </c>
      <c r="I189" s="28">
        <v>2508</v>
      </c>
      <c r="J189" s="28">
        <v>2356</v>
      </c>
      <c r="K189" s="28">
        <v>152</v>
      </c>
      <c r="L189" s="36">
        <v>8839</v>
      </c>
      <c r="M189" s="50">
        <f t="shared" si="4"/>
        <v>3.524322169059011</v>
      </c>
      <c r="N189" s="39">
        <f t="shared" si="5"/>
        <v>0.2302542461185787</v>
      </c>
    </row>
    <row r="190" spans="1:14" ht="45" hidden="1" x14ac:dyDescent="0.25">
      <c r="A190" s="6">
        <v>190</v>
      </c>
      <c r="B190" s="7" t="s">
        <v>4</v>
      </c>
      <c r="C190" s="7" t="s">
        <v>411</v>
      </c>
      <c r="D190" s="8">
        <v>239403463</v>
      </c>
      <c r="E190" s="7" t="s">
        <v>410</v>
      </c>
      <c r="F190" s="7" t="s">
        <v>412</v>
      </c>
      <c r="G190" s="7" t="s">
        <v>583</v>
      </c>
      <c r="H190" s="53">
        <v>133</v>
      </c>
      <c r="I190" s="28">
        <v>6715</v>
      </c>
      <c r="J190" s="28">
        <v>6502</v>
      </c>
      <c r="K190" s="28">
        <v>254</v>
      </c>
      <c r="L190" s="36">
        <v>33933</v>
      </c>
      <c r="M190" s="50">
        <f t="shared" si="4"/>
        <v>5.0533134772896497</v>
      </c>
      <c r="N190" s="39">
        <f t="shared" si="5"/>
        <v>0.69785377009262761</v>
      </c>
    </row>
    <row r="191" spans="1:14" s="13" customFormat="1" ht="45" hidden="1" x14ac:dyDescent="0.25">
      <c r="A191" s="16">
        <v>191</v>
      </c>
      <c r="B191" s="15" t="s">
        <v>4</v>
      </c>
      <c r="C191" s="15" t="s">
        <v>411</v>
      </c>
      <c r="D191" s="14">
        <v>239403463</v>
      </c>
      <c r="E191" s="15" t="s">
        <v>410</v>
      </c>
      <c r="F191" s="15" t="s">
        <v>413</v>
      </c>
      <c r="G191" s="15" t="s">
        <v>583</v>
      </c>
      <c r="H191" s="54"/>
      <c r="I191" s="54"/>
      <c r="J191" s="54"/>
      <c r="K191" s="12"/>
      <c r="L191" s="40"/>
      <c r="M191" s="43"/>
      <c r="N191" s="51"/>
    </row>
    <row r="192" spans="1:14" ht="30" x14ac:dyDescent="0.25">
      <c r="A192" s="6">
        <v>192</v>
      </c>
      <c r="B192" s="7" t="s">
        <v>4</v>
      </c>
      <c r="C192" s="7" t="s">
        <v>430</v>
      </c>
      <c r="D192" s="8">
        <v>405327427</v>
      </c>
      <c r="E192" s="7" t="s">
        <v>11</v>
      </c>
      <c r="F192" s="7" t="s">
        <v>431</v>
      </c>
      <c r="G192" s="7" t="s">
        <v>585</v>
      </c>
      <c r="H192" s="53">
        <v>15</v>
      </c>
      <c r="I192" s="28">
        <v>515</v>
      </c>
      <c r="J192" s="28">
        <v>486</v>
      </c>
      <c r="K192" s="35" t="s">
        <v>3</v>
      </c>
      <c r="L192" s="36">
        <v>1588</v>
      </c>
      <c r="M192" s="50">
        <f t="shared" si="4"/>
        <v>3.0834951456310677</v>
      </c>
      <c r="N192" s="39">
        <f t="shared" si="5"/>
        <v>0.28956965718453681</v>
      </c>
    </row>
    <row r="193" spans="1:14" ht="30" x14ac:dyDescent="0.25">
      <c r="A193" s="6">
        <v>193</v>
      </c>
      <c r="B193" s="7" t="s">
        <v>4</v>
      </c>
      <c r="C193" s="7" t="s">
        <v>452</v>
      </c>
      <c r="D193" s="8">
        <v>404476205</v>
      </c>
      <c r="E193" s="7" t="s">
        <v>26</v>
      </c>
      <c r="F193" s="7" t="s">
        <v>453</v>
      </c>
      <c r="G193" s="7" t="s">
        <v>585</v>
      </c>
      <c r="H193" s="53">
        <v>126</v>
      </c>
      <c r="I193" s="28">
        <v>7635</v>
      </c>
      <c r="J193" s="28">
        <v>7038</v>
      </c>
      <c r="K193" s="28">
        <v>588</v>
      </c>
      <c r="L193" s="36">
        <v>35113</v>
      </c>
      <c r="M193" s="50">
        <f t="shared" si="4"/>
        <v>4.5989521938441387</v>
      </c>
      <c r="N193" s="39">
        <f t="shared" si="5"/>
        <v>0.76223906776423189</v>
      </c>
    </row>
    <row r="194" spans="1:14" ht="60" x14ac:dyDescent="0.25">
      <c r="A194" s="6">
        <v>194</v>
      </c>
      <c r="B194" s="7" t="s">
        <v>4</v>
      </c>
      <c r="C194" s="7" t="s">
        <v>452</v>
      </c>
      <c r="D194" s="8">
        <v>405327427</v>
      </c>
      <c r="E194" s="7" t="s">
        <v>11</v>
      </c>
      <c r="F194" s="7" t="s">
        <v>454</v>
      </c>
      <c r="G194" s="7" t="s">
        <v>585</v>
      </c>
      <c r="H194" s="53">
        <v>35</v>
      </c>
      <c r="I194" s="28">
        <v>2676</v>
      </c>
      <c r="J194" s="28">
        <v>2489</v>
      </c>
      <c r="K194" s="28">
        <v>147</v>
      </c>
      <c r="L194" s="36">
        <v>7458</v>
      </c>
      <c r="M194" s="50">
        <f t="shared" ref="M194:M257" si="6">L194/I194</f>
        <v>2.7869955156950672</v>
      </c>
      <c r="N194" s="39">
        <f t="shared" ref="N194:N257" si="7">(L194/H194)/365.6</f>
        <v>0.58283838699593615</v>
      </c>
    </row>
    <row r="195" spans="1:14" ht="30" x14ac:dyDescent="0.25">
      <c r="A195" s="6">
        <v>195</v>
      </c>
      <c r="B195" s="7" t="s">
        <v>4</v>
      </c>
      <c r="C195" s="7" t="s">
        <v>452</v>
      </c>
      <c r="D195" s="8">
        <v>404476205</v>
      </c>
      <c r="E195" s="7" t="s">
        <v>26</v>
      </c>
      <c r="F195" s="7" t="s">
        <v>455</v>
      </c>
      <c r="G195" s="7" t="s">
        <v>585</v>
      </c>
      <c r="H195" s="53">
        <v>58</v>
      </c>
      <c r="I195" s="28">
        <v>898</v>
      </c>
      <c r="J195" s="28">
        <v>831</v>
      </c>
      <c r="K195" s="28">
        <v>67</v>
      </c>
      <c r="L195" s="36">
        <v>5255</v>
      </c>
      <c r="M195" s="50">
        <f t="shared" si="6"/>
        <v>5.8518930957683741</v>
      </c>
      <c r="N195" s="39">
        <f t="shared" si="7"/>
        <v>0.24782124801931635</v>
      </c>
    </row>
    <row r="196" spans="1:14" ht="45" hidden="1" x14ac:dyDescent="0.25">
      <c r="A196" s="6">
        <v>196</v>
      </c>
      <c r="B196" s="7" t="s">
        <v>4</v>
      </c>
      <c r="C196" s="7" t="s">
        <v>452</v>
      </c>
      <c r="D196" s="8">
        <v>212691354</v>
      </c>
      <c r="E196" s="7" t="s">
        <v>456</v>
      </c>
      <c r="F196" s="7" t="s">
        <v>457</v>
      </c>
      <c r="G196" s="61" t="s">
        <v>577</v>
      </c>
      <c r="H196" s="55">
        <v>63</v>
      </c>
      <c r="I196" s="30">
        <v>2462</v>
      </c>
      <c r="J196" s="30">
        <v>2408</v>
      </c>
      <c r="K196" s="30">
        <v>42</v>
      </c>
      <c r="L196" s="46">
        <v>27832</v>
      </c>
      <c r="M196" s="50">
        <f t="shared" si="6"/>
        <v>11.304630381803412</v>
      </c>
      <c r="N196" s="39">
        <f t="shared" si="7"/>
        <v>1.2083637247751033</v>
      </c>
    </row>
    <row r="197" spans="1:14" ht="30" x14ac:dyDescent="0.25">
      <c r="A197" s="6">
        <v>197</v>
      </c>
      <c r="B197" s="7" t="s">
        <v>4</v>
      </c>
      <c r="C197" s="7" t="s">
        <v>452</v>
      </c>
      <c r="D197" s="8">
        <v>400027163</v>
      </c>
      <c r="E197" s="7" t="s">
        <v>114</v>
      </c>
      <c r="F197" s="7" t="s">
        <v>458</v>
      </c>
      <c r="G197" s="7" t="s">
        <v>585</v>
      </c>
      <c r="H197" s="53">
        <v>15</v>
      </c>
      <c r="I197" s="28">
        <v>482</v>
      </c>
      <c r="J197" s="28">
        <v>476</v>
      </c>
      <c r="K197" s="28">
        <v>50</v>
      </c>
      <c r="L197" s="36">
        <v>2981</v>
      </c>
      <c r="M197" s="50">
        <f t="shared" si="6"/>
        <v>6.1846473029045645</v>
      </c>
      <c r="N197" s="39">
        <f t="shared" si="7"/>
        <v>0.54358132749817645</v>
      </c>
    </row>
    <row r="198" spans="1:14" s="13" customFormat="1" ht="30" x14ac:dyDescent="0.25">
      <c r="A198" s="16">
        <v>198</v>
      </c>
      <c r="B198" s="15" t="s">
        <v>4</v>
      </c>
      <c r="C198" s="15" t="s">
        <v>452</v>
      </c>
      <c r="D198" s="14">
        <v>400027163</v>
      </c>
      <c r="E198" s="15" t="s">
        <v>114</v>
      </c>
      <c r="F198" s="15" t="s">
        <v>459</v>
      </c>
      <c r="G198" s="15" t="s">
        <v>585</v>
      </c>
      <c r="H198" s="54">
        <v>25</v>
      </c>
      <c r="I198" s="54"/>
      <c r="J198" s="54"/>
      <c r="K198" s="12"/>
      <c r="L198" s="40"/>
      <c r="M198" s="43"/>
      <c r="N198" s="51"/>
    </row>
    <row r="199" spans="1:14" ht="60" hidden="1" x14ac:dyDescent="0.25">
      <c r="A199" s="6">
        <v>199</v>
      </c>
      <c r="B199" s="7" t="s">
        <v>4</v>
      </c>
      <c r="C199" s="7" t="s">
        <v>452</v>
      </c>
      <c r="D199" s="8">
        <v>212672080</v>
      </c>
      <c r="E199" s="7" t="s">
        <v>460</v>
      </c>
      <c r="F199" s="7" t="s">
        <v>461</v>
      </c>
      <c r="G199" s="92" t="s">
        <v>583</v>
      </c>
      <c r="H199" s="53">
        <v>114</v>
      </c>
      <c r="I199" s="28">
        <v>3546</v>
      </c>
      <c r="J199" s="28">
        <v>3362</v>
      </c>
      <c r="K199" s="28">
        <v>159</v>
      </c>
      <c r="L199" s="36">
        <v>15541</v>
      </c>
      <c r="M199" s="50">
        <f t="shared" si="6"/>
        <v>4.382684715172025</v>
      </c>
      <c r="N199" s="39">
        <f t="shared" si="7"/>
        <v>0.37287899727436752</v>
      </c>
    </row>
    <row r="200" spans="1:14" ht="30" hidden="1" x14ac:dyDescent="0.25">
      <c r="A200" s="6">
        <v>200</v>
      </c>
      <c r="B200" s="7" t="s">
        <v>4</v>
      </c>
      <c r="C200" s="7" t="s">
        <v>452</v>
      </c>
      <c r="D200" s="8">
        <v>212693762</v>
      </c>
      <c r="E200" s="7" t="s">
        <v>462</v>
      </c>
      <c r="F200" s="7" t="s">
        <v>463</v>
      </c>
      <c r="G200" s="93" t="s">
        <v>583</v>
      </c>
      <c r="H200" s="53">
        <v>30</v>
      </c>
      <c r="I200" s="28">
        <v>308</v>
      </c>
      <c r="J200" s="28">
        <v>308</v>
      </c>
      <c r="K200" s="35" t="s">
        <v>3</v>
      </c>
      <c r="L200" s="36">
        <v>10717</v>
      </c>
      <c r="M200" s="50">
        <f t="shared" si="6"/>
        <v>34.795454545454547</v>
      </c>
      <c r="N200" s="39">
        <f t="shared" si="7"/>
        <v>0.97711524434719177</v>
      </c>
    </row>
    <row r="201" spans="1:14" ht="60" x14ac:dyDescent="0.25">
      <c r="A201" s="6">
        <v>201</v>
      </c>
      <c r="B201" s="7" t="s">
        <v>4</v>
      </c>
      <c r="C201" s="7" t="s">
        <v>452</v>
      </c>
      <c r="D201" s="8">
        <v>212841424</v>
      </c>
      <c r="E201" s="7" t="s">
        <v>464</v>
      </c>
      <c r="F201" s="7" t="s">
        <v>455</v>
      </c>
      <c r="G201" s="7" t="s">
        <v>585</v>
      </c>
      <c r="H201" s="53">
        <v>262</v>
      </c>
      <c r="I201" s="28">
        <v>12458</v>
      </c>
      <c r="J201" s="28">
        <v>11100</v>
      </c>
      <c r="K201" s="28">
        <v>226</v>
      </c>
      <c r="L201" s="36">
        <v>58485</v>
      </c>
      <c r="M201" s="50">
        <f t="shared" si="6"/>
        <v>4.6945737678600095</v>
      </c>
      <c r="N201" s="39">
        <f t="shared" si="7"/>
        <v>0.61057218501010568</v>
      </c>
    </row>
    <row r="202" spans="1:14" ht="30" x14ac:dyDescent="0.25">
      <c r="A202" s="6">
        <v>202</v>
      </c>
      <c r="B202" s="7" t="s">
        <v>4</v>
      </c>
      <c r="C202" s="7" t="s">
        <v>452</v>
      </c>
      <c r="D202" s="8">
        <v>412682066</v>
      </c>
      <c r="E202" s="7" t="s">
        <v>465</v>
      </c>
      <c r="F202" s="7" t="s">
        <v>466</v>
      </c>
      <c r="G202" s="7" t="s">
        <v>585</v>
      </c>
      <c r="H202" s="53">
        <v>69</v>
      </c>
      <c r="I202" s="28">
        <v>975</v>
      </c>
      <c r="J202" s="28">
        <v>953</v>
      </c>
      <c r="K202" s="28">
        <v>22</v>
      </c>
      <c r="L202" s="36">
        <v>6137</v>
      </c>
      <c r="M202" s="50">
        <f t="shared" si="6"/>
        <v>6.2943589743589747</v>
      </c>
      <c r="N202" s="39">
        <f t="shared" si="7"/>
        <v>0.24327688453366314</v>
      </c>
    </row>
    <row r="203" spans="1:14" ht="30" x14ac:dyDescent="0.25">
      <c r="A203" s="6">
        <v>203</v>
      </c>
      <c r="B203" s="7" t="s">
        <v>4</v>
      </c>
      <c r="C203" s="7" t="s">
        <v>452</v>
      </c>
      <c r="D203" s="8">
        <v>412673174</v>
      </c>
      <c r="E203" s="7" t="s">
        <v>467</v>
      </c>
      <c r="F203" s="7" t="s">
        <v>468</v>
      </c>
      <c r="G203" s="7" t="s">
        <v>585</v>
      </c>
      <c r="H203" s="53">
        <v>22</v>
      </c>
      <c r="I203" s="28">
        <v>1063</v>
      </c>
      <c r="J203" s="28">
        <v>1062</v>
      </c>
      <c r="K203" s="28">
        <v>1</v>
      </c>
      <c r="L203" s="36">
        <v>3731</v>
      </c>
      <c r="M203" s="50">
        <f t="shared" si="6"/>
        <v>3.5098777046095955</v>
      </c>
      <c r="N203" s="39">
        <f t="shared" si="7"/>
        <v>0.46387010145215835</v>
      </c>
    </row>
    <row r="204" spans="1:14" ht="45" x14ac:dyDescent="0.25">
      <c r="A204" s="6">
        <v>204</v>
      </c>
      <c r="B204" s="7" t="s">
        <v>4</v>
      </c>
      <c r="C204" s="7" t="s">
        <v>452</v>
      </c>
      <c r="D204" s="8">
        <v>412719651</v>
      </c>
      <c r="E204" s="7" t="s">
        <v>469</v>
      </c>
      <c r="F204" s="7" t="s">
        <v>471</v>
      </c>
      <c r="G204" s="7" t="s">
        <v>585</v>
      </c>
      <c r="H204" s="53">
        <v>36</v>
      </c>
      <c r="I204" s="28">
        <v>654</v>
      </c>
      <c r="J204" s="28">
        <v>618</v>
      </c>
      <c r="K204" s="28">
        <v>36</v>
      </c>
      <c r="L204" s="36">
        <v>2377</v>
      </c>
      <c r="M204" s="50">
        <f t="shared" si="6"/>
        <v>3.6345565749235473</v>
      </c>
      <c r="N204" s="39">
        <f t="shared" si="7"/>
        <v>0.18060114271821051</v>
      </c>
    </row>
    <row r="205" spans="1:14" ht="30" x14ac:dyDescent="0.25">
      <c r="A205" s="6">
        <v>205</v>
      </c>
      <c r="B205" s="7" t="s">
        <v>4</v>
      </c>
      <c r="C205" s="7" t="s">
        <v>452</v>
      </c>
      <c r="D205" s="8">
        <v>212693487</v>
      </c>
      <c r="E205" s="7" t="s">
        <v>472</v>
      </c>
      <c r="F205" s="7" t="s">
        <v>473</v>
      </c>
      <c r="G205" s="7" t="s">
        <v>585</v>
      </c>
      <c r="H205" s="53">
        <v>39</v>
      </c>
      <c r="I205" s="28">
        <v>2015</v>
      </c>
      <c r="J205" s="28">
        <v>1987</v>
      </c>
      <c r="K205" s="28">
        <v>1</v>
      </c>
      <c r="L205" s="36">
        <v>7163</v>
      </c>
      <c r="M205" s="50">
        <f t="shared" si="6"/>
        <v>3.5548387096774192</v>
      </c>
      <c r="N205" s="39">
        <f t="shared" si="7"/>
        <v>0.50237053245805974</v>
      </c>
    </row>
    <row r="206" spans="1:14" ht="30" hidden="1" x14ac:dyDescent="0.25">
      <c r="A206" s="6">
        <v>206</v>
      </c>
      <c r="B206" s="7" t="s">
        <v>4</v>
      </c>
      <c r="C206" s="7" t="s">
        <v>452</v>
      </c>
      <c r="D206" s="8">
        <v>212806766</v>
      </c>
      <c r="E206" s="7" t="s">
        <v>474</v>
      </c>
      <c r="F206" s="7" t="s">
        <v>475</v>
      </c>
      <c r="G206" s="62" t="s">
        <v>577</v>
      </c>
      <c r="H206" s="53">
        <v>154</v>
      </c>
      <c r="I206" s="28">
        <v>4022</v>
      </c>
      <c r="J206" s="28">
        <v>3941</v>
      </c>
      <c r="K206" s="28">
        <v>81</v>
      </c>
      <c r="L206" s="36">
        <v>13337</v>
      </c>
      <c r="M206" s="50">
        <f t="shared" si="6"/>
        <v>3.3160119343610144</v>
      </c>
      <c r="N206" s="39">
        <f t="shared" si="7"/>
        <v>0.23688155389468299</v>
      </c>
    </row>
    <row r="207" spans="1:14" ht="30" x14ac:dyDescent="0.25">
      <c r="A207" s="6">
        <v>207</v>
      </c>
      <c r="B207" s="7" t="s">
        <v>4</v>
      </c>
      <c r="C207" s="7" t="s">
        <v>452</v>
      </c>
      <c r="D207" s="8">
        <v>412714870</v>
      </c>
      <c r="E207" s="7" t="s">
        <v>476</v>
      </c>
      <c r="F207" s="7" t="s">
        <v>477</v>
      </c>
      <c r="G207" s="7" t="s">
        <v>585</v>
      </c>
      <c r="H207" s="53">
        <v>40</v>
      </c>
      <c r="I207" s="28">
        <v>2518</v>
      </c>
      <c r="J207" s="28">
        <v>2278</v>
      </c>
      <c r="K207" s="28">
        <v>217</v>
      </c>
      <c r="L207" s="36">
        <v>12919</v>
      </c>
      <c r="M207" s="50">
        <f t="shared" si="6"/>
        <v>5.1306592533756952</v>
      </c>
      <c r="N207" s="39">
        <f t="shared" si="7"/>
        <v>0.88341083150984678</v>
      </c>
    </row>
    <row r="208" spans="1:14" ht="45" x14ac:dyDescent="0.25">
      <c r="A208" s="6">
        <v>208</v>
      </c>
      <c r="B208" s="7" t="s">
        <v>4</v>
      </c>
      <c r="C208" s="7" t="s">
        <v>452</v>
      </c>
      <c r="D208" s="8">
        <v>212685414</v>
      </c>
      <c r="E208" s="7" t="s">
        <v>478</v>
      </c>
      <c r="F208" s="7" t="s">
        <v>479</v>
      </c>
      <c r="G208" s="7" t="s">
        <v>585</v>
      </c>
      <c r="H208" s="53">
        <v>75</v>
      </c>
      <c r="I208" s="28">
        <v>1910</v>
      </c>
      <c r="J208" s="28">
        <v>1891</v>
      </c>
      <c r="K208" s="28">
        <v>25</v>
      </c>
      <c r="L208" s="36">
        <v>8277</v>
      </c>
      <c r="M208" s="50">
        <f t="shared" si="6"/>
        <v>4.333507853403141</v>
      </c>
      <c r="N208" s="39">
        <f t="shared" si="7"/>
        <v>0.30185995623632383</v>
      </c>
    </row>
    <row r="209" spans="1:14" ht="45" x14ac:dyDescent="0.25">
      <c r="A209" s="6">
        <v>209</v>
      </c>
      <c r="B209" s="7" t="s">
        <v>4</v>
      </c>
      <c r="C209" s="7" t="s">
        <v>452</v>
      </c>
      <c r="D209" s="8">
        <v>406081788</v>
      </c>
      <c r="E209" s="7" t="s">
        <v>480</v>
      </c>
      <c r="F209" s="7" t="s">
        <v>481</v>
      </c>
      <c r="G209" s="7" t="s">
        <v>585</v>
      </c>
      <c r="H209" s="53">
        <v>16</v>
      </c>
      <c r="I209" s="28">
        <v>553</v>
      </c>
      <c r="J209" s="28">
        <v>532</v>
      </c>
      <c r="K209" s="28">
        <v>21</v>
      </c>
      <c r="L209" s="36">
        <v>2793</v>
      </c>
      <c r="M209" s="50">
        <f t="shared" si="6"/>
        <v>5.0506329113924053</v>
      </c>
      <c r="N209" s="39">
        <f t="shared" si="7"/>
        <v>0.47746854485776802</v>
      </c>
    </row>
    <row r="210" spans="1:14" ht="60" x14ac:dyDescent="0.25">
      <c r="A210" s="6">
        <v>210</v>
      </c>
      <c r="B210" s="7" t="s">
        <v>4</v>
      </c>
      <c r="C210" s="7" t="s">
        <v>452</v>
      </c>
      <c r="D210" s="8">
        <v>412729720</v>
      </c>
      <c r="E210" s="7" t="s">
        <v>482</v>
      </c>
      <c r="F210" s="7" t="s">
        <v>483</v>
      </c>
      <c r="G210" s="7" t="s">
        <v>585</v>
      </c>
      <c r="H210" s="53">
        <v>100</v>
      </c>
      <c r="I210" s="28">
        <v>6686</v>
      </c>
      <c r="J210" s="28">
        <v>6501</v>
      </c>
      <c r="K210" s="28">
        <v>179</v>
      </c>
      <c r="L210" s="36">
        <v>22601</v>
      </c>
      <c r="M210" s="50">
        <f t="shared" si="6"/>
        <v>3.3803469937182173</v>
      </c>
      <c r="N210" s="39">
        <f t="shared" si="7"/>
        <v>0.61818927789934353</v>
      </c>
    </row>
    <row r="211" spans="1:14" s="13" customFormat="1" ht="30" x14ac:dyDescent="0.25">
      <c r="A211" s="16">
        <v>211</v>
      </c>
      <c r="B211" s="15" t="s">
        <v>4</v>
      </c>
      <c r="C211" s="15" t="s">
        <v>452</v>
      </c>
      <c r="D211" s="14">
        <v>212693637</v>
      </c>
      <c r="E211" s="15" t="s">
        <v>484</v>
      </c>
      <c r="F211" s="15" t="s">
        <v>485</v>
      </c>
      <c r="G211" s="15" t="s">
        <v>585</v>
      </c>
      <c r="H211" s="54">
        <v>5</v>
      </c>
      <c r="I211" s="54"/>
      <c r="J211" s="54"/>
      <c r="K211" s="12"/>
      <c r="L211" s="40"/>
      <c r="M211" s="43"/>
      <c r="N211" s="51"/>
    </row>
    <row r="212" spans="1:14" ht="60" x14ac:dyDescent="0.25">
      <c r="A212" s="6">
        <v>212</v>
      </c>
      <c r="B212" s="7" t="s">
        <v>4</v>
      </c>
      <c r="C212" s="7" t="s">
        <v>452</v>
      </c>
      <c r="D212" s="8">
        <v>412682501</v>
      </c>
      <c r="E212" s="7" t="s">
        <v>486</v>
      </c>
      <c r="F212" s="7" t="s">
        <v>470</v>
      </c>
      <c r="G212" s="7" t="s">
        <v>585</v>
      </c>
      <c r="H212" s="53">
        <v>85</v>
      </c>
      <c r="I212" s="28">
        <v>6023</v>
      </c>
      <c r="J212" s="28">
        <v>5994</v>
      </c>
      <c r="K212" s="28">
        <v>2</v>
      </c>
      <c r="L212" s="36">
        <v>21986</v>
      </c>
      <c r="M212" s="50">
        <f t="shared" si="6"/>
        <v>3.6503403619458741</v>
      </c>
      <c r="N212" s="39">
        <f t="shared" si="7"/>
        <v>0.70749131162311751</v>
      </c>
    </row>
    <row r="213" spans="1:14" ht="30" x14ac:dyDescent="0.25">
      <c r="A213" s="6">
        <v>213</v>
      </c>
      <c r="B213" s="7" t="s">
        <v>4</v>
      </c>
      <c r="C213" s="7" t="s">
        <v>452</v>
      </c>
      <c r="D213" s="8">
        <v>212685423</v>
      </c>
      <c r="E213" s="7" t="s">
        <v>487</v>
      </c>
      <c r="F213" s="7" t="s">
        <v>488</v>
      </c>
      <c r="G213" s="7" t="s">
        <v>585</v>
      </c>
      <c r="H213" s="53">
        <v>54</v>
      </c>
      <c r="I213" s="28">
        <v>3136</v>
      </c>
      <c r="J213" s="28">
        <v>3091</v>
      </c>
      <c r="K213" s="28">
        <v>195</v>
      </c>
      <c r="L213" s="36">
        <v>14112</v>
      </c>
      <c r="M213" s="50">
        <f t="shared" si="6"/>
        <v>4.5</v>
      </c>
      <c r="N213" s="39">
        <f t="shared" si="7"/>
        <v>0.71480671043034272</v>
      </c>
    </row>
    <row r="214" spans="1:14" ht="30" x14ac:dyDescent="0.25">
      <c r="A214" s="6">
        <v>214</v>
      </c>
      <c r="B214" s="7" t="s">
        <v>4</v>
      </c>
      <c r="C214" s="7" t="s">
        <v>452</v>
      </c>
      <c r="D214" s="8">
        <v>412715655</v>
      </c>
      <c r="E214" s="7" t="s">
        <v>489</v>
      </c>
      <c r="F214" s="7" t="s">
        <v>490</v>
      </c>
      <c r="G214" s="7" t="s">
        <v>585</v>
      </c>
      <c r="H214" s="53">
        <v>10</v>
      </c>
      <c r="I214" s="56"/>
      <c r="J214" s="56"/>
      <c r="K214" s="9"/>
      <c r="L214" s="52"/>
      <c r="M214" s="50" t="e">
        <f t="shared" si="6"/>
        <v>#DIV/0!</v>
      </c>
      <c r="N214" s="39">
        <f t="shared" si="7"/>
        <v>0</v>
      </c>
    </row>
    <row r="215" spans="1:14" ht="30" x14ac:dyDescent="0.25">
      <c r="A215" s="6">
        <v>215</v>
      </c>
      <c r="B215" s="7" t="s">
        <v>4</v>
      </c>
      <c r="C215" s="7" t="s">
        <v>452</v>
      </c>
      <c r="D215" s="8">
        <v>212872300</v>
      </c>
      <c r="E215" s="7" t="s">
        <v>491</v>
      </c>
      <c r="F215" s="7" t="s">
        <v>492</v>
      </c>
      <c r="G215" s="7" t="s">
        <v>585</v>
      </c>
      <c r="H215" s="53">
        <v>1</v>
      </c>
      <c r="I215" s="28">
        <v>20</v>
      </c>
      <c r="J215" s="28">
        <v>20</v>
      </c>
      <c r="K215" s="35" t="s">
        <v>3</v>
      </c>
      <c r="L215" s="36">
        <v>20</v>
      </c>
      <c r="M215" s="50">
        <f t="shared" si="6"/>
        <v>1</v>
      </c>
      <c r="N215" s="39">
        <f t="shared" si="7"/>
        <v>5.4704595185995623E-2</v>
      </c>
    </row>
    <row r="216" spans="1:14" ht="60" hidden="1" x14ac:dyDescent="0.25">
      <c r="A216" s="6">
        <v>216</v>
      </c>
      <c r="B216" s="7" t="s">
        <v>4</v>
      </c>
      <c r="C216" s="7" t="s">
        <v>494</v>
      </c>
      <c r="D216" s="8">
        <v>244969370</v>
      </c>
      <c r="E216" s="7" t="s">
        <v>493</v>
      </c>
      <c r="F216" s="7" t="s">
        <v>495</v>
      </c>
      <c r="G216" s="63" t="s">
        <v>577</v>
      </c>
      <c r="H216" s="53">
        <v>396</v>
      </c>
      <c r="I216" s="28">
        <v>1693</v>
      </c>
      <c r="J216" s="28">
        <v>1784</v>
      </c>
      <c r="K216" s="28">
        <v>2</v>
      </c>
      <c r="L216" s="36">
        <v>154721</v>
      </c>
      <c r="M216" s="50">
        <f t="shared" si="6"/>
        <v>91.388659184878918</v>
      </c>
      <c r="N216" s="39">
        <f t="shared" si="7"/>
        <v>1.0686805141126803</v>
      </c>
    </row>
    <row r="217" spans="1:14" ht="30" x14ac:dyDescent="0.25">
      <c r="A217" s="6">
        <v>217</v>
      </c>
      <c r="B217" s="7" t="s">
        <v>4</v>
      </c>
      <c r="C217" s="7" t="s">
        <v>531</v>
      </c>
      <c r="D217" s="8">
        <v>221269963</v>
      </c>
      <c r="E217" s="7" t="s">
        <v>532</v>
      </c>
      <c r="F217" s="7" t="s">
        <v>533</v>
      </c>
      <c r="G217" s="7" t="s">
        <v>585</v>
      </c>
      <c r="H217" s="53">
        <v>15</v>
      </c>
      <c r="I217" s="28">
        <v>122</v>
      </c>
      <c r="J217" s="28">
        <v>118</v>
      </c>
      <c r="K217" s="35" t="s">
        <v>3</v>
      </c>
      <c r="L217" s="36">
        <v>329</v>
      </c>
      <c r="M217" s="50">
        <f t="shared" si="6"/>
        <v>2.6967213114754101</v>
      </c>
      <c r="N217" s="39">
        <f t="shared" si="7"/>
        <v>5.9992706053975199E-2</v>
      </c>
    </row>
    <row r="218" spans="1:14" s="13" customFormat="1" ht="30" x14ac:dyDescent="0.25">
      <c r="A218" s="16">
        <v>218</v>
      </c>
      <c r="B218" s="15" t="s">
        <v>4</v>
      </c>
      <c r="C218" s="15" t="s">
        <v>531</v>
      </c>
      <c r="D218" s="14">
        <v>221270041</v>
      </c>
      <c r="E218" s="15" t="s">
        <v>534</v>
      </c>
      <c r="F218" s="15" t="s">
        <v>535</v>
      </c>
      <c r="G218" s="15" t="s">
        <v>585</v>
      </c>
      <c r="H218" s="54"/>
      <c r="I218" s="54"/>
      <c r="J218" s="54"/>
      <c r="K218" s="12"/>
      <c r="L218" s="40"/>
      <c r="M218" s="43"/>
      <c r="N218" s="51"/>
    </row>
    <row r="219" spans="1:14" ht="30" x14ac:dyDescent="0.25">
      <c r="A219" s="6">
        <v>219</v>
      </c>
      <c r="B219" s="7" t="s">
        <v>4</v>
      </c>
      <c r="C219" s="7" t="s">
        <v>536</v>
      </c>
      <c r="D219" s="8">
        <v>404907730</v>
      </c>
      <c r="E219" s="7" t="s">
        <v>68</v>
      </c>
      <c r="F219" s="7" t="s">
        <v>537</v>
      </c>
      <c r="G219" s="7" t="s">
        <v>585</v>
      </c>
      <c r="H219" s="53">
        <v>34</v>
      </c>
      <c r="I219" s="28">
        <v>1869</v>
      </c>
      <c r="J219" s="28">
        <v>1852</v>
      </c>
      <c r="K219" s="28">
        <v>17</v>
      </c>
      <c r="L219" s="36">
        <v>7500</v>
      </c>
      <c r="M219" s="50">
        <f t="shared" si="6"/>
        <v>4.0128410914927768</v>
      </c>
      <c r="N219" s="39">
        <f t="shared" si="7"/>
        <v>0.60335950572789288</v>
      </c>
    </row>
    <row r="220" spans="1:14" ht="30" hidden="1" x14ac:dyDescent="0.25">
      <c r="A220" s="6">
        <v>220</v>
      </c>
      <c r="B220" s="7" t="s">
        <v>4</v>
      </c>
      <c r="C220" s="7" t="s">
        <v>540</v>
      </c>
      <c r="D220" s="8">
        <v>236035517</v>
      </c>
      <c r="E220" s="7" t="s">
        <v>20</v>
      </c>
      <c r="F220" s="7" t="s">
        <v>541</v>
      </c>
      <c r="G220" s="80" t="s">
        <v>583</v>
      </c>
      <c r="H220" s="53">
        <v>14</v>
      </c>
      <c r="I220" s="28">
        <v>260</v>
      </c>
      <c r="J220" s="28">
        <v>260</v>
      </c>
      <c r="K220" s="35" t="s">
        <v>3</v>
      </c>
      <c r="L220" s="36">
        <v>898</v>
      </c>
      <c r="M220" s="50">
        <f t="shared" si="6"/>
        <v>3.453846153846154</v>
      </c>
      <c r="N220" s="39">
        <f t="shared" si="7"/>
        <v>0.17544545170365738</v>
      </c>
    </row>
    <row r="221" spans="1:14" ht="30" hidden="1" x14ac:dyDescent="0.25">
      <c r="A221" s="6">
        <v>221</v>
      </c>
      <c r="B221" s="7" t="s">
        <v>4</v>
      </c>
      <c r="C221" s="7" t="s">
        <v>548</v>
      </c>
      <c r="D221" s="8">
        <v>405327427</v>
      </c>
      <c r="E221" s="7" t="s">
        <v>11</v>
      </c>
      <c r="F221" s="7" t="s">
        <v>549</v>
      </c>
      <c r="G221" s="7" t="s">
        <v>585</v>
      </c>
      <c r="H221" s="53">
        <v>15</v>
      </c>
      <c r="I221" s="28">
        <v>806</v>
      </c>
      <c r="J221" s="28">
        <v>794</v>
      </c>
      <c r="K221" s="28">
        <v>1</v>
      </c>
      <c r="L221" s="36">
        <v>2362</v>
      </c>
      <c r="M221" s="50">
        <f t="shared" si="6"/>
        <v>2.9305210918114142</v>
      </c>
      <c r="N221" s="39">
        <f t="shared" si="7"/>
        <v>0.4307075127644055</v>
      </c>
    </row>
    <row r="222" spans="1:14" ht="60" hidden="1" x14ac:dyDescent="0.25">
      <c r="A222" s="6">
        <v>222</v>
      </c>
      <c r="B222" s="7" t="s">
        <v>18</v>
      </c>
      <c r="C222" s="7" t="s">
        <v>19</v>
      </c>
      <c r="D222" s="8">
        <v>236035517</v>
      </c>
      <c r="E222" s="7" t="s">
        <v>20</v>
      </c>
      <c r="F222" s="7" t="s">
        <v>21</v>
      </c>
      <c r="G222" s="81" t="s">
        <v>583</v>
      </c>
      <c r="H222" s="53">
        <v>20</v>
      </c>
      <c r="I222" s="28">
        <v>539</v>
      </c>
      <c r="J222" s="28">
        <v>527</v>
      </c>
      <c r="K222" s="28">
        <v>12</v>
      </c>
      <c r="L222" s="36">
        <v>1194</v>
      </c>
      <c r="M222" s="50">
        <f t="shared" si="6"/>
        <v>2.2152133580705011</v>
      </c>
      <c r="N222" s="39">
        <f t="shared" si="7"/>
        <v>0.16329321663019694</v>
      </c>
    </row>
    <row r="223" spans="1:14" ht="60" hidden="1" x14ac:dyDescent="0.25">
      <c r="A223" s="6">
        <v>223</v>
      </c>
      <c r="B223" s="7" t="s">
        <v>18</v>
      </c>
      <c r="C223" s="7" t="s">
        <v>358</v>
      </c>
      <c r="D223" s="8">
        <v>236035517</v>
      </c>
      <c r="E223" s="7" t="s">
        <v>20</v>
      </c>
      <c r="F223" s="7" t="s">
        <v>359</v>
      </c>
      <c r="G223" s="82" t="s">
        <v>583</v>
      </c>
      <c r="H223" s="53">
        <v>12</v>
      </c>
      <c r="I223" s="28">
        <v>141</v>
      </c>
      <c r="J223" s="28">
        <v>141</v>
      </c>
      <c r="K223" s="35" t="s">
        <v>3</v>
      </c>
      <c r="L223" s="36">
        <v>206</v>
      </c>
      <c r="M223" s="50">
        <f t="shared" si="6"/>
        <v>1.4609929078014185</v>
      </c>
      <c r="N223" s="39">
        <f t="shared" si="7"/>
        <v>4.6954777534646247E-2</v>
      </c>
    </row>
    <row r="224" spans="1:14" ht="60" hidden="1" x14ac:dyDescent="0.25">
      <c r="A224" s="6">
        <v>224</v>
      </c>
      <c r="B224" s="7" t="s">
        <v>18</v>
      </c>
      <c r="C224" s="7" t="s">
        <v>384</v>
      </c>
      <c r="D224" s="8">
        <v>236035517</v>
      </c>
      <c r="E224" s="7" t="s">
        <v>20</v>
      </c>
      <c r="F224" s="7" t="s">
        <v>385</v>
      </c>
      <c r="G224" s="83" t="s">
        <v>583</v>
      </c>
      <c r="H224" s="53">
        <v>15</v>
      </c>
      <c r="I224" s="28">
        <v>224</v>
      </c>
      <c r="J224" s="28">
        <v>222</v>
      </c>
      <c r="K224" s="28">
        <v>1</v>
      </c>
      <c r="L224" s="36">
        <v>698</v>
      </c>
      <c r="M224" s="50">
        <f t="shared" si="6"/>
        <v>3.1160714285714284</v>
      </c>
      <c r="N224" s="39">
        <f t="shared" si="7"/>
        <v>0.12727935813274979</v>
      </c>
    </row>
    <row r="225" spans="1:14" ht="60" hidden="1" x14ac:dyDescent="0.25">
      <c r="A225" s="6">
        <v>225</v>
      </c>
      <c r="B225" s="7" t="s">
        <v>18</v>
      </c>
      <c r="C225" s="7" t="s">
        <v>509</v>
      </c>
      <c r="D225" s="8">
        <v>236035517</v>
      </c>
      <c r="E225" s="7" t="s">
        <v>20</v>
      </c>
      <c r="F225" s="7" t="s">
        <v>510</v>
      </c>
      <c r="G225" s="84" t="s">
        <v>583</v>
      </c>
      <c r="H225" s="53">
        <v>22</v>
      </c>
      <c r="I225" s="28">
        <v>325</v>
      </c>
      <c r="J225" s="28">
        <v>322</v>
      </c>
      <c r="K225" s="28">
        <v>3</v>
      </c>
      <c r="L225" s="36">
        <v>821</v>
      </c>
      <c r="M225" s="50">
        <f t="shared" si="6"/>
        <v>2.526153846153846</v>
      </c>
      <c r="N225" s="39">
        <f t="shared" si="7"/>
        <v>0.10207380147205092</v>
      </c>
    </row>
    <row r="226" spans="1:14" s="24" customFormat="1" ht="30" hidden="1" x14ac:dyDescent="0.25">
      <c r="A226" s="25">
        <v>226</v>
      </c>
      <c r="B226" s="26" t="s">
        <v>8</v>
      </c>
      <c r="C226" s="26" t="s">
        <v>9</v>
      </c>
      <c r="D226" s="23">
        <v>222717246</v>
      </c>
      <c r="E226" s="26" t="s">
        <v>7</v>
      </c>
      <c r="F226" s="26" t="s">
        <v>10</v>
      </c>
      <c r="G226" s="26" t="s">
        <v>583</v>
      </c>
      <c r="H226" s="57">
        <v>50</v>
      </c>
      <c r="I226" s="31">
        <v>157</v>
      </c>
      <c r="J226" s="31">
        <v>159</v>
      </c>
      <c r="K226" s="31">
        <v>4</v>
      </c>
      <c r="L226" s="42">
        <v>18391</v>
      </c>
      <c r="M226" s="59">
        <f t="shared" si="6"/>
        <v>117.14012738853503</v>
      </c>
      <c r="N226" s="60">
        <f t="shared" si="7"/>
        <v>1.0060722100656454</v>
      </c>
    </row>
    <row r="227" spans="1:14" ht="30" hidden="1" x14ac:dyDescent="0.25">
      <c r="A227" s="6">
        <v>227</v>
      </c>
      <c r="B227" s="7" t="s">
        <v>8</v>
      </c>
      <c r="C227" s="7" t="s">
        <v>15</v>
      </c>
      <c r="D227" s="8">
        <v>405327427</v>
      </c>
      <c r="E227" s="7" t="s">
        <v>11</v>
      </c>
      <c r="F227" s="7" t="s">
        <v>16</v>
      </c>
      <c r="G227" s="7" t="s">
        <v>585</v>
      </c>
      <c r="H227" s="53">
        <v>21</v>
      </c>
      <c r="I227" s="28">
        <v>791</v>
      </c>
      <c r="J227" s="28">
        <v>671</v>
      </c>
      <c r="K227" s="28">
        <v>4</v>
      </c>
      <c r="L227" s="36">
        <v>3169</v>
      </c>
      <c r="M227" s="50">
        <f t="shared" si="6"/>
        <v>4.0063211125158027</v>
      </c>
      <c r="N227" s="39">
        <f t="shared" si="7"/>
        <v>0.41275919558195268</v>
      </c>
    </row>
    <row r="228" spans="1:14" ht="30" hidden="1" x14ac:dyDescent="0.25">
      <c r="A228" s="6">
        <v>228</v>
      </c>
      <c r="B228" s="7" t="s">
        <v>8</v>
      </c>
      <c r="C228" s="7" t="s">
        <v>22</v>
      </c>
      <c r="D228" s="8">
        <v>405327427</v>
      </c>
      <c r="E228" s="7" t="s">
        <v>11</v>
      </c>
      <c r="F228" s="7" t="s">
        <v>23</v>
      </c>
      <c r="G228" s="7" t="s">
        <v>585</v>
      </c>
      <c r="H228" s="53">
        <v>5</v>
      </c>
      <c r="I228" s="28">
        <v>176</v>
      </c>
      <c r="J228" s="28">
        <v>108</v>
      </c>
      <c r="K228" s="28">
        <v>1</v>
      </c>
      <c r="L228" s="36">
        <v>496</v>
      </c>
      <c r="M228" s="50">
        <f t="shared" si="6"/>
        <v>2.8181818181818183</v>
      </c>
      <c r="N228" s="39">
        <f t="shared" si="7"/>
        <v>0.2713347921225383</v>
      </c>
    </row>
    <row r="229" spans="1:14" ht="30" hidden="1" x14ac:dyDescent="0.25">
      <c r="A229" s="6">
        <v>229</v>
      </c>
      <c r="B229" s="7" t="s">
        <v>8</v>
      </c>
      <c r="C229" s="7" t="s">
        <v>27</v>
      </c>
      <c r="D229" s="8">
        <v>404476205</v>
      </c>
      <c r="E229" s="7" t="s">
        <v>26</v>
      </c>
      <c r="F229" s="7" t="s">
        <v>28</v>
      </c>
      <c r="G229" s="7" t="s">
        <v>585</v>
      </c>
      <c r="H229" s="53">
        <v>53</v>
      </c>
      <c r="I229" s="28">
        <v>1371</v>
      </c>
      <c r="J229" s="28">
        <v>1353</v>
      </c>
      <c r="K229" s="28">
        <v>18</v>
      </c>
      <c r="L229" s="36">
        <v>5798</v>
      </c>
      <c r="M229" s="50">
        <f t="shared" si="6"/>
        <v>4.2290299051787015</v>
      </c>
      <c r="N229" s="39">
        <f t="shared" si="7"/>
        <v>0.29922381404566284</v>
      </c>
    </row>
    <row r="230" spans="1:14" ht="30" hidden="1" x14ac:dyDescent="0.25">
      <c r="A230" s="6">
        <v>230</v>
      </c>
      <c r="B230" s="7" t="s">
        <v>8</v>
      </c>
      <c r="C230" s="7" t="s">
        <v>29</v>
      </c>
      <c r="D230" s="8">
        <v>404476205</v>
      </c>
      <c r="E230" s="7" t="s">
        <v>26</v>
      </c>
      <c r="F230" s="7" t="s">
        <v>30</v>
      </c>
      <c r="G230" s="7" t="s">
        <v>585</v>
      </c>
      <c r="H230" s="53">
        <v>66</v>
      </c>
      <c r="I230" s="28">
        <v>2741</v>
      </c>
      <c r="J230" s="28">
        <v>2632</v>
      </c>
      <c r="K230" s="28">
        <v>64</v>
      </c>
      <c r="L230" s="36">
        <v>11891</v>
      </c>
      <c r="M230" s="50">
        <f t="shared" si="6"/>
        <v>4.3381977380518055</v>
      </c>
      <c r="N230" s="39">
        <f t="shared" si="7"/>
        <v>0.49279722830051054</v>
      </c>
    </row>
    <row r="231" spans="1:14" ht="30" hidden="1" x14ac:dyDescent="0.25">
      <c r="A231" s="6">
        <v>231</v>
      </c>
      <c r="B231" s="7" t="s">
        <v>8</v>
      </c>
      <c r="C231" s="7" t="s">
        <v>29</v>
      </c>
      <c r="D231" s="8">
        <v>424067306</v>
      </c>
      <c r="E231" s="7" t="s">
        <v>31</v>
      </c>
      <c r="F231" s="7" t="s">
        <v>32</v>
      </c>
      <c r="G231" s="7" t="s">
        <v>585</v>
      </c>
      <c r="H231" s="53">
        <v>45</v>
      </c>
      <c r="I231" s="28">
        <v>2774</v>
      </c>
      <c r="J231" s="28">
        <v>2703</v>
      </c>
      <c r="K231" s="28">
        <v>54</v>
      </c>
      <c r="L231" s="36">
        <v>10194</v>
      </c>
      <c r="M231" s="50">
        <f t="shared" si="6"/>
        <v>3.6748377793799567</v>
      </c>
      <c r="N231" s="39">
        <f t="shared" si="7"/>
        <v>0.61962071480671044</v>
      </c>
    </row>
    <row r="232" spans="1:14" ht="30" hidden="1" x14ac:dyDescent="0.25">
      <c r="A232" s="6">
        <v>232</v>
      </c>
      <c r="B232" s="7" t="s">
        <v>8</v>
      </c>
      <c r="C232" s="7" t="s">
        <v>77</v>
      </c>
      <c r="D232" s="8">
        <v>404907730</v>
      </c>
      <c r="E232" s="7" t="s">
        <v>68</v>
      </c>
      <c r="F232" s="7" t="s">
        <v>78</v>
      </c>
      <c r="G232" s="7" t="s">
        <v>585</v>
      </c>
      <c r="H232" s="53">
        <v>36</v>
      </c>
      <c r="I232" s="28">
        <v>1501</v>
      </c>
      <c r="J232" s="28">
        <v>1453</v>
      </c>
      <c r="K232" s="28">
        <v>48</v>
      </c>
      <c r="L232" s="36">
        <v>5742</v>
      </c>
      <c r="M232" s="50">
        <f t="shared" si="6"/>
        <v>3.8254497001998669</v>
      </c>
      <c r="N232" s="39">
        <f t="shared" si="7"/>
        <v>0.43626914660831506</v>
      </c>
    </row>
    <row r="233" spans="1:14" ht="30" hidden="1" x14ac:dyDescent="0.25">
      <c r="A233" s="6">
        <v>233</v>
      </c>
      <c r="B233" s="7" t="s">
        <v>8</v>
      </c>
      <c r="C233" s="7" t="s">
        <v>134</v>
      </c>
      <c r="D233" s="8">
        <v>236035517</v>
      </c>
      <c r="E233" s="7" t="s">
        <v>20</v>
      </c>
      <c r="F233" s="7" t="s">
        <v>135</v>
      </c>
      <c r="G233" s="85" t="s">
        <v>583</v>
      </c>
      <c r="H233" s="56">
        <v>5</v>
      </c>
      <c r="I233" s="56"/>
      <c r="J233" s="56"/>
      <c r="K233" s="9"/>
      <c r="L233" s="52"/>
      <c r="M233" s="50"/>
      <c r="N233" s="39"/>
    </row>
    <row r="234" spans="1:14" ht="30" hidden="1" x14ac:dyDescent="0.25">
      <c r="A234" s="6">
        <v>234</v>
      </c>
      <c r="B234" s="7" t="s">
        <v>8</v>
      </c>
      <c r="C234" s="7" t="s">
        <v>380</v>
      </c>
      <c r="D234" s="8">
        <v>405327427</v>
      </c>
      <c r="E234" s="7" t="s">
        <v>11</v>
      </c>
      <c r="F234" s="7" t="s">
        <v>381</v>
      </c>
      <c r="G234" s="7" t="s">
        <v>585</v>
      </c>
      <c r="H234" s="53">
        <v>21</v>
      </c>
      <c r="I234" s="28">
        <v>292</v>
      </c>
      <c r="J234" s="28">
        <v>252</v>
      </c>
      <c r="K234" s="35" t="s">
        <v>3</v>
      </c>
      <c r="L234" s="36">
        <v>1111</v>
      </c>
      <c r="M234" s="50">
        <f t="shared" si="6"/>
        <v>3.8047945205479454</v>
      </c>
      <c r="N234" s="39">
        <f t="shared" si="7"/>
        <v>0.14470667917057414</v>
      </c>
    </row>
    <row r="235" spans="1:14" ht="30" hidden="1" x14ac:dyDescent="0.25">
      <c r="A235" s="6">
        <v>235</v>
      </c>
      <c r="B235" s="7" t="s">
        <v>71</v>
      </c>
      <c r="C235" s="7" t="s">
        <v>72</v>
      </c>
      <c r="D235" s="8">
        <v>417876711</v>
      </c>
      <c r="E235" s="7" t="s">
        <v>70</v>
      </c>
      <c r="F235" s="7" t="s">
        <v>73</v>
      </c>
      <c r="G235" s="7" t="s">
        <v>585</v>
      </c>
      <c r="H235" s="53">
        <v>44</v>
      </c>
      <c r="I235" s="28">
        <v>443</v>
      </c>
      <c r="J235" s="28">
        <v>390</v>
      </c>
      <c r="K235" s="28">
        <v>33</v>
      </c>
      <c r="L235" s="36">
        <v>5296</v>
      </c>
      <c r="M235" s="50">
        <f t="shared" si="6"/>
        <v>11.954853273137697</v>
      </c>
      <c r="N235" s="39">
        <f t="shared" si="7"/>
        <v>0.32922220011935543</v>
      </c>
    </row>
    <row r="236" spans="1:14" ht="30" hidden="1" x14ac:dyDescent="0.25">
      <c r="A236" s="6">
        <v>236</v>
      </c>
      <c r="B236" s="7" t="s">
        <v>71</v>
      </c>
      <c r="C236" s="7" t="s">
        <v>122</v>
      </c>
      <c r="D236" s="8">
        <v>417876711</v>
      </c>
      <c r="E236" s="7" t="s">
        <v>70</v>
      </c>
      <c r="F236" s="7" t="s">
        <v>123</v>
      </c>
      <c r="G236" s="7" t="s">
        <v>585</v>
      </c>
      <c r="H236" s="53">
        <v>180</v>
      </c>
      <c r="I236" s="28">
        <v>16618</v>
      </c>
      <c r="J236" s="28">
        <v>16190</v>
      </c>
      <c r="K236" s="28">
        <v>428</v>
      </c>
      <c r="L236" s="36">
        <v>41477</v>
      </c>
      <c r="M236" s="50">
        <f t="shared" si="6"/>
        <v>2.4959080515104106</v>
      </c>
      <c r="N236" s="39">
        <f t="shared" si="7"/>
        <v>0.63027291514709449</v>
      </c>
    </row>
    <row r="237" spans="1:14" ht="60" hidden="1" x14ac:dyDescent="0.25">
      <c r="A237" s="6">
        <v>237</v>
      </c>
      <c r="B237" s="7" t="s">
        <v>71</v>
      </c>
      <c r="C237" s="7" t="s">
        <v>122</v>
      </c>
      <c r="D237" s="8">
        <v>218064699</v>
      </c>
      <c r="E237" s="7" t="s">
        <v>124</v>
      </c>
      <c r="F237" s="7" t="s">
        <v>125</v>
      </c>
      <c r="G237" s="94" t="s">
        <v>583</v>
      </c>
      <c r="H237" s="53">
        <v>174</v>
      </c>
      <c r="I237" s="28">
        <v>5915</v>
      </c>
      <c r="J237" s="28">
        <v>5718</v>
      </c>
      <c r="K237" s="28">
        <v>147</v>
      </c>
      <c r="L237" s="36">
        <v>29925</v>
      </c>
      <c r="M237" s="50">
        <f t="shared" si="6"/>
        <v>5.059171597633136</v>
      </c>
      <c r="N237" s="39">
        <f t="shared" si="7"/>
        <v>0.4704123594657813</v>
      </c>
    </row>
    <row r="238" spans="1:14" ht="30" hidden="1" x14ac:dyDescent="0.25">
      <c r="A238" s="6">
        <v>238</v>
      </c>
      <c r="B238" s="7" t="s">
        <v>71</v>
      </c>
      <c r="C238" s="7" t="s">
        <v>122</v>
      </c>
      <c r="D238" s="8">
        <v>217885251</v>
      </c>
      <c r="E238" s="7" t="s">
        <v>126</v>
      </c>
      <c r="F238" s="7" t="s">
        <v>127</v>
      </c>
      <c r="G238" s="7" t="s">
        <v>585</v>
      </c>
      <c r="H238" s="53">
        <v>24</v>
      </c>
      <c r="I238" s="28">
        <v>505</v>
      </c>
      <c r="J238" s="28">
        <v>509</v>
      </c>
      <c r="K238" s="35" t="s">
        <v>3</v>
      </c>
      <c r="L238" s="36">
        <v>1441</v>
      </c>
      <c r="M238" s="50">
        <f t="shared" si="6"/>
        <v>2.8534653465346533</v>
      </c>
      <c r="N238" s="39">
        <f t="shared" si="7"/>
        <v>0.16422775346462434</v>
      </c>
    </row>
    <row r="239" spans="1:14" ht="30" hidden="1" x14ac:dyDescent="0.25">
      <c r="A239" s="6">
        <v>239</v>
      </c>
      <c r="B239" s="7" t="s">
        <v>71</v>
      </c>
      <c r="C239" s="7" t="s">
        <v>122</v>
      </c>
      <c r="D239" s="8">
        <v>218071681</v>
      </c>
      <c r="E239" s="7" t="s">
        <v>128</v>
      </c>
      <c r="F239" s="7" t="s">
        <v>129</v>
      </c>
      <c r="G239" s="7" t="s">
        <v>585</v>
      </c>
      <c r="H239" s="53">
        <v>19</v>
      </c>
      <c r="I239" s="28">
        <v>715</v>
      </c>
      <c r="J239" s="28">
        <v>715</v>
      </c>
      <c r="K239" s="35" t="s">
        <v>3</v>
      </c>
      <c r="L239" s="36">
        <v>2523</v>
      </c>
      <c r="M239" s="50">
        <f t="shared" si="6"/>
        <v>3.5286713286713285</v>
      </c>
      <c r="N239" s="39">
        <f t="shared" si="7"/>
        <v>0.36320972014280772</v>
      </c>
    </row>
    <row r="240" spans="1:14" ht="30" hidden="1" x14ac:dyDescent="0.25">
      <c r="A240" s="6">
        <v>240</v>
      </c>
      <c r="B240" s="7" t="s">
        <v>71</v>
      </c>
      <c r="C240" s="7" t="s">
        <v>122</v>
      </c>
      <c r="D240" s="8">
        <v>217879259</v>
      </c>
      <c r="E240" s="7" t="s">
        <v>130</v>
      </c>
      <c r="F240" s="7" t="s">
        <v>131</v>
      </c>
      <c r="G240" s="7" t="s">
        <v>585</v>
      </c>
      <c r="H240" s="53">
        <v>73</v>
      </c>
      <c r="I240" s="28">
        <v>3357</v>
      </c>
      <c r="J240" s="28">
        <v>3349</v>
      </c>
      <c r="K240" s="28">
        <v>1</v>
      </c>
      <c r="L240" s="36">
        <v>14474</v>
      </c>
      <c r="M240" s="50">
        <f t="shared" si="6"/>
        <v>4.3115877271373249</v>
      </c>
      <c r="N240" s="39">
        <f t="shared" si="7"/>
        <v>0.54232487035760313</v>
      </c>
    </row>
    <row r="241" spans="1:14" ht="75" hidden="1" x14ac:dyDescent="0.25">
      <c r="A241" s="6">
        <v>241</v>
      </c>
      <c r="B241" s="7" t="s">
        <v>71</v>
      </c>
      <c r="C241" s="7" t="s">
        <v>428</v>
      </c>
      <c r="D241" s="8">
        <v>243123455</v>
      </c>
      <c r="E241" s="7" t="s">
        <v>136</v>
      </c>
      <c r="F241" s="7" t="s">
        <v>429</v>
      </c>
      <c r="G241" s="95" t="s">
        <v>136</v>
      </c>
      <c r="H241" s="53">
        <v>60</v>
      </c>
      <c r="I241" s="28">
        <v>221</v>
      </c>
      <c r="J241" s="28">
        <v>228</v>
      </c>
      <c r="K241" s="28">
        <v>1</v>
      </c>
      <c r="L241" s="36">
        <v>24184</v>
      </c>
      <c r="M241" s="50">
        <f t="shared" si="6"/>
        <v>109.42986425339366</v>
      </c>
      <c r="N241" s="39">
        <f t="shared" si="7"/>
        <v>1.1024799416484317</v>
      </c>
    </row>
    <row r="242" spans="1:14" ht="30" hidden="1" x14ac:dyDescent="0.25">
      <c r="A242" s="6">
        <v>242</v>
      </c>
      <c r="B242" s="7" t="s">
        <v>71</v>
      </c>
      <c r="C242" s="7" t="s">
        <v>439</v>
      </c>
      <c r="D242" s="8">
        <v>240904900</v>
      </c>
      <c r="E242" s="7" t="s">
        <v>438</v>
      </c>
      <c r="F242" s="7" t="s">
        <v>440</v>
      </c>
      <c r="G242" s="7" t="s">
        <v>585</v>
      </c>
      <c r="H242" s="53">
        <v>6</v>
      </c>
      <c r="I242" s="28">
        <v>192</v>
      </c>
      <c r="J242" s="28">
        <v>191</v>
      </c>
      <c r="K242" s="28">
        <v>1</v>
      </c>
      <c r="L242" s="36">
        <v>2123</v>
      </c>
      <c r="M242" s="50">
        <f t="shared" si="6"/>
        <v>11.057291666666666</v>
      </c>
      <c r="N242" s="39">
        <f t="shared" si="7"/>
        <v>0.96781546316557243</v>
      </c>
    </row>
    <row r="243" spans="1:14" ht="30" hidden="1" x14ac:dyDescent="0.25">
      <c r="A243" s="6">
        <v>243</v>
      </c>
      <c r="B243" s="7" t="s">
        <v>71</v>
      </c>
      <c r="C243" s="7" t="s">
        <v>439</v>
      </c>
      <c r="D243" s="8">
        <v>405108477</v>
      </c>
      <c r="E243" s="7" t="s">
        <v>441</v>
      </c>
      <c r="F243" s="7" t="s">
        <v>442</v>
      </c>
      <c r="G243" s="7" t="s">
        <v>585</v>
      </c>
      <c r="H243" s="53">
        <v>26</v>
      </c>
      <c r="I243" s="28">
        <v>534</v>
      </c>
      <c r="J243" s="28">
        <v>514</v>
      </c>
      <c r="K243" s="28">
        <v>4</v>
      </c>
      <c r="L243" s="36">
        <v>2477</v>
      </c>
      <c r="M243" s="50">
        <f t="shared" si="6"/>
        <v>4.6385767790262173</v>
      </c>
      <c r="N243" s="39">
        <f t="shared" si="7"/>
        <v>0.26058323514559839</v>
      </c>
    </row>
    <row r="244" spans="1:14" ht="30" hidden="1" x14ac:dyDescent="0.25">
      <c r="A244" s="6">
        <v>244</v>
      </c>
      <c r="B244" s="7" t="s">
        <v>71</v>
      </c>
      <c r="C244" s="7" t="s">
        <v>542</v>
      </c>
      <c r="D244" s="8">
        <v>417876711</v>
      </c>
      <c r="E244" s="7" t="s">
        <v>70</v>
      </c>
      <c r="F244" s="7" t="s">
        <v>543</v>
      </c>
      <c r="G244" s="7" t="s">
        <v>585</v>
      </c>
      <c r="H244" s="53">
        <v>63</v>
      </c>
      <c r="I244" s="28">
        <v>396</v>
      </c>
      <c r="J244" s="28">
        <v>383</v>
      </c>
      <c r="K244" s="28">
        <v>13</v>
      </c>
      <c r="L244" s="36">
        <v>1764</v>
      </c>
      <c r="M244" s="50">
        <f t="shared" si="6"/>
        <v>4.4545454545454541</v>
      </c>
      <c r="N244" s="39">
        <f t="shared" si="7"/>
        <v>7.6586433260393869E-2</v>
      </c>
    </row>
    <row r="245" spans="1:14" ht="30" hidden="1" x14ac:dyDescent="0.25">
      <c r="A245" s="6">
        <v>245</v>
      </c>
      <c r="B245" s="7" t="s">
        <v>71</v>
      </c>
      <c r="C245" s="7" t="s">
        <v>542</v>
      </c>
      <c r="D245" s="8">
        <v>404980231</v>
      </c>
      <c r="E245" s="7" t="s">
        <v>544</v>
      </c>
      <c r="F245" s="7" t="s">
        <v>545</v>
      </c>
      <c r="G245" s="7" t="s">
        <v>585</v>
      </c>
      <c r="H245" s="53">
        <v>59</v>
      </c>
      <c r="I245" s="28">
        <v>2993</v>
      </c>
      <c r="J245" s="28">
        <v>2827</v>
      </c>
      <c r="K245" s="28">
        <v>126</v>
      </c>
      <c r="L245" s="36">
        <v>10156</v>
      </c>
      <c r="M245" s="50">
        <f t="shared" si="6"/>
        <v>3.393250918810558</v>
      </c>
      <c r="N245" s="39">
        <f t="shared" si="7"/>
        <v>0.47083039721099285</v>
      </c>
    </row>
    <row r="246" spans="1:14" ht="30" hidden="1" x14ac:dyDescent="0.25">
      <c r="A246" s="6">
        <v>246</v>
      </c>
      <c r="B246" s="7" t="s">
        <v>6</v>
      </c>
      <c r="C246" s="7" t="s">
        <v>220</v>
      </c>
      <c r="D246" s="8">
        <v>404907730</v>
      </c>
      <c r="E246" s="7" t="s">
        <v>68</v>
      </c>
      <c r="F246" s="7" t="s">
        <v>221</v>
      </c>
      <c r="G246" s="7" t="s">
        <v>585</v>
      </c>
      <c r="H246" s="53">
        <v>21</v>
      </c>
      <c r="I246" s="28">
        <v>692</v>
      </c>
      <c r="J246" s="28">
        <v>668</v>
      </c>
      <c r="K246" s="28">
        <v>24</v>
      </c>
      <c r="L246" s="36">
        <v>2259</v>
      </c>
      <c r="M246" s="50">
        <f t="shared" si="6"/>
        <v>3.2644508670520231</v>
      </c>
      <c r="N246" s="39">
        <f t="shared" si="7"/>
        <v>0.29423257267896213</v>
      </c>
    </row>
    <row r="247" spans="1:14" ht="30" hidden="1" x14ac:dyDescent="0.25">
      <c r="A247" s="6">
        <v>247</v>
      </c>
      <c r="B247" s="7" t="s">
        <v>6</v>
      </c>
      <c r="C247" s="7" t="s">
        <v>308</v>
      </c>
      <c r="D247" s="8">
        <v>236035517</v>
      </c>
      <c r="E247" s="7" t="s">
        <v>20</v>
      </c>
      <c r="F247" s="7" t="s">
        <v>309</v>
      </c>
      <c r="G247" s="86" t="s">
        <v>583</v>
      </c>
      <c r="H247" s="53">
        <v>15</v>
      </c>
      <c r="I247" s="28">
        <v>269</v>
      </c>
      <c r="J247" s="28">
        <v>265</v>
      </c>
      <c r="K247" s="28">
        <v>4</v>
      </c>
      <c r="L247" s="36">
        <v>843</v>
      </c>
      <c r="M247" s="50">
        <f t="shared" si="6"/>
        <v>3.1338289962825279</v>
      </c>
      <c r="N247" s="39">
        <f t="shared" si="7"/>
        <v>0.15371991247264771</v>
      </c>
    </row>
    <row r="248" spans="1:14" ht="30" hidden="1" x14ac:dyDescent="0.25">
      <c r="A248" s="6">
        <v>248</v>
      </c>
      <c r="B248" s="7" t="s">
        <v>6</v>
      </c>
      <c r="C248" s="7" t="s">
        <v>376</v>
      </c>
      <c r="D248" s="8">
        <v>404907730</v>
      </c>
      <c r="E248" s="7" t="s">
        <v>68</v>
      </c>
      <c r="F248" s="7" t="s">
        <v>377</v>
      </c>
      <c r="G248" s="7" t="s">
        <v>585</v>
      </c>
      <c r="H248" s="53">
        <v>74</v>
      </c>
      <c r="I248" s="28">
        <v>3628</v>
      </c>
      <c r="J248" s="28">
        <v>3440</v>
      </c>
      <c r="K248" s="28">
        <v>188</v>
      </c>
      <c r="L248" s="36">
        <v>16257</v>
      </c>
      <c r="M248" s="50">
        <f t="shared" si="6"/>
        <v>4.4809812568908489</v>
      </c>
      <c r="N248" s="39">
        <f t="shared" si="7"/>
        <v>0.60090040806670997</v>
      </c>
    </row>
    <row r="249" spans="1:14" ht="30" hidden="1" x14ac:dyDescent="0.25">
      <c r="A249" s="6">
        <v>249</v>
      </c>
      <c r="B249" s="7" t="s">
        <v>6</v>
      </c>
      <c r="C249" s="7" t="s">
        <v>376</v>
      </c>
      <c r="D249" s="8">
        <v>401993508</v>
      </c>
      <c r="E249" s="7" t="s">
        <v>378</v>
      </c>
      <c r="F249" s="7" t="s">
        <v>379</v>
      </c>
      <c r="G249" s="7" t="s">
        <v>585</v>
      </c>
      <c r="H249" s="53">
        <v>86</v>
      </c>
      <c r="I249" s="28">
        <v>2534</v>
      </c>
      <c r="J249" s="28">
        <v>2280</v>
      </c>
      <c r="K249" s="28">
        <v>79</v>
      </c>
      <c r="L249" s="36">
        <v>11556</v>
      </c>
      <c r="M249" s="50">
        <f t="shared" si="6"/>
        <v>4.5603788476716653</v>
      </c>
      <c r="N249" s="39">
        <f t="shared" si="7"/>
        <v>0.36753854765660776</v>
      </c>
    </row>
    <row r="250" spans="1:14" ht="30" hidden="1" x14ac:dyDescent="0.25">
      <c r="A250" s="6">
        <v>250</v>
      </c>
      <c r="B250" s="10" t="s">
        <v>6</v>
      </c>
      <c r="C250" s="10" t="s">
        <v>426</v>
      </c>
      <c r="D250" s="11">
        <v>236035517</v>
      </c>
      <c r="E250" s="10" t="s">
        <v>20</v>
      </c>
      <c r="F250" s="10" t="s">
        <v>427</v>
      </c>
      <c r="G250" s="87" t="s">
        <v>583</v>
      </c>
      <c r="H250" s="53">
        <v>15</v>
      </c>
      <c r="I250" s="28">
        <v>120</v>
      </c>
      <c r="J250" s="28">
        <v>118</v>
      </c>
      <c r="K250" s="28">
        <v>2</v>
      </c>
      <c r="L250" s="36">
        <v>154</v>
      </c>
      <c r="M250" s="50">
        <f t="shared" si="6"/>
        <v>1.2833333333333334</v>
      </c>
      <c r="N250" s="39">
        <f t="shared" si="7"/>
        <v>2.8081692195477754E-2</v>
      </c>
    </row>
    <row r="251" spans="1:14" s="13" customFormat="1" ht="75" hidden="1" x14ac:dyDescent="0.25">
      <c r="A251" s="16">
        <v>251</v>
      </c>
      <c r="B251" s="15" t="s">
        <v>6</v>
      </c>
      <c r="C251" s="15" t="s">
        <v>450</v>
      </c>
      <c r="D251" s="15" t="s">
        <v>3</v>
      </c>
      <c r="E251" s="15" t="s">
        <v>449</v>
      </c>
      <c r="F251" s="15" t="s">
        <v>451</v>
      </c>
      <c r="G251" s="15" t="s">
        <v>583</v>
      </c>
      <c r="H251" s="54"/>
      <c r="I251" s="54"/>
      <c r="J251" s="54"/>
      <c r="K251" s="12"/>
      <c r="L251" s="40"/>
      <c r="M251" s="43"/>
      <c r="N251" s="51"/>
    </row>
    <row r="252" spans="1:14" ht="30" hidden="1" x14ac:dyDescent="0.25">
      <c r="A252" s="6">
        <v>252</v>
      </c>
      <c r="B252" s="7" t="s">
        <v>17</v>
      </c>
      <c r="C252" s="7" t="s">
        <v>33</v>
      </c>
      <c r="D252" s="8">
        <v>405327427</v>
      </c>
      <c r="E252" s="7" t="s">
        <v>11</v>
      </c>
      <c r="F252" s="7" t="s">
        <v>34</v>
      </c>
      <c r="G252" s="7" t="s">
        <v>585</v>
      </c>
      <c r="H252" s="53">
        <v>17</v>
      </c>
      <c r="I252" s="28">
        <v>556</v>
      </c>
      <c r="J252" s="28">
        <v>549</v>
      </c>
      <c r="K252" s="28">
        <v>13</v>
      </c>
      <c r="L252" s="36">
        <v>1548</v>
      </c>
      <c r="M252" s="50">
        <f t="shared" si="6"/>
        <v>2.7841726618705036</v>
      </c>
      <c r="N252" s="39">
        <f t="shared" si="7"/>
        <v>0.2490668039644742</v>
      </c>
    </row>
    <row r="253" spans="1:14" ht="30" hidden="1" x14ac:dyDescent="0.25">
      <c r="A253" s="6">
        <v>253</v>
      </c>
      <c r="B253" s="7" t="s">
        <v>17</v>
      </c>
      <c r="C253" s="7" t="s">
        <v>132</v>
      </c>
      <c r="D253" s="8">
        <v>404907730</v>
      </c>
      <c r="E253" s="7" t="s">
        <v>68</v>
      </c>
      <c r="F253" s="7" t="s">
        <v>133</v>
      </c>
      <c r="G253" s="7" t="s">
        <v>585</v>
      </c>
      <c r="H253" s="53">
        <v>86</v>
      </c>
      <c r="I253" s="28">
        <v>3793</v>
      </c>
      <c r="J253" s="28">
        <v>2592</v>
      </c>
      <c r="K253" s="28">
        <v>149</v>
      </c>
      <c r="L253" s="36">
        <v>15379</v>
      </c>
      <c r="M253" s="50">
        <f t="shared" si="6"/>
        <v>4.054574215660427</v>
      </c>
      <c r="N253" s="39">
        <f t="shared" si="7"/>
        <v>0.48912905195664341</v>
      </c>
    </row>
    <row r="254" spans="1:14" ht="30" hidden="1" x14ac:dyDescent="0.25">
      <c r="A254" s="6">
        <v>254</v>
      </c>
      <c r="B254" s="7" t="s">
        <v>17</v>
      </c>
      <c r="C254" s="7" t="s">
        <v>139</v>
      </c>
      <c r="D254" s="8">
        <v>236035517</v>
      </c>
      <c r="E254" s="7" t="s">
        <v>20</v>
      </c>
      <c r="F254" s="7" t="s">
        <v>140</v>
      </c>
      <c r="G254" s="88" t="s">
        <v>583</v>
      </c>
      <c r="H254" s="53">
        <v>22</v>
      </c>
      <c r="I254" s="28">
        <v>1632</v>
      </c>
      <c r="J254" s="28">
        <v>1399</v>
      </c>
      <c r="K254" s="28">
        <v>52</v>
      </c>
      <c r="L254" s="36">
        <v>5635</v>
      </c>
      <c r="M254" s="50">
        <f t="shared" si="6"/>
        <v>3.4528186274509802</v>
      </c>
      <c r="N254" s="39">
        <f t="shared" si="7"/>
        <v>0.70059180425701206</v>
      </c>
    </row>
    <row r="255" spans="1:14" ht="30" hidden="1" x14ac:dyDescent="0.25">
      <c r="A255" s="6">
        <v>255</v>
      </c>
      <c r="B255" s="7" t="s">
        <v>17</v>
      </c>
      <c r="C255" s="7" t="s">
        <v>296</v>
      </c>
      <c r="D255" s="8">
        <v>404476205</v>
      </c>
      <c r="E255" s="7" t="s">
        <v>26</v>
      </c>
      <c r="F255" s="7" t="s">
        <v>297</v>
      </c>
      <c r="G255" s="7" t="s">
        <v>585</v>
      </c>
      <c r="H255" s="53">
        <v>69</v>
      </c>
      <c r="I255" s="28">
        <v>2742</v>
      </c>
      <c r="J255" s="28">
        <v>2405</v>
      </c>
      <c r="K255" s="28">
        <v>148</v>
      </c>
      <c r="L255" s="36">
        <v>34797</v>
      </c>
      <c r="M255" s="50">
        <f t="shared" si="6"/>
        <v>12.690371991247265</v>
      </c>
      <c r="N255" s="39">
        <f t="shared" si="7"/>
        <v>1.3793882599181808</v>
      </c>
    </row>
    <row r="256" spans="1:14" ht="60" hidden="1" x14ac:dyDescent="0.25">
      <c r="A256" s="6">
        <v>256</v>
      </c>
      <c r="B256" s="7" t="s">
        <v>17</v>
      </c>
      <c r="C256" s="7" t="s">
        <v>296</v>
      </c>
      <c r="D256" s="8">
        <v>231184232</v>
      </c>
      <c r="E256" s="7" t="s">
        <v>115</v>
      </c>
      <c r="F256" s="7" t="s">
        <v>298</v>
      </c>
      <c r="G256" s="72" t="s">
        <v>582</v>
      </c>
      <c r="H256" s="53">
        <v>31</v>
      </c>
      <c r="I256" s="28">
        <v>1442</v>
      </c>
      <c r="J256" s="28">
        <v>1442</v>
      </c>
      <c r="K256" s="35" t="s">
        <v>3</v>
      </c>
      <c r="L256" s="36">
        <v>6429</v>
      </c>
      <c r="M256" s="50">
        <f t="shared" si="6"/>
        <v>4.4583911234396671</v>
      </c>
      <c r="N256" s="39">
        <f t="shared" si="7"/>
        <v>0.56725135879155775</v>
      </c>
    </row>
    <row r="257" spans="1:14" ht="30" hidden="1" x14ac:dyDescent="0.25">
      <c r="A257" s="6">
        <v>257</v>
      </c>
      <c r="B257" s="7" t="s">
        <v>17</v>
      </c>
      <c r="C257" s="7" t="s">
        <v>296</v>
      </c>
      <c r="D257" s="8">
        <v>231169507</v>
      </c>
      <c r="E257" s="7" t="s">
        <v>299</v>
      </c>
      <c r="F257" s="7" t="s">
        <v>300</v>
      </c>
      <c r="G257" s="7" t="s">
        <v>585</v>
      </c>
      <c r="H257" s="53">
        <v>55</v>
      </c>
      <c r="I257" s="28">
        <v>2485</v>
      </c>
      <c r="J257" s="28">
        <v>2400</v>
      </c>
      <c r="K257" s="28">
        <v>79</v>
      </c>
      <c r="L257" s="36">
        <v>8143</v>
      </c>
      <c r="M257" s="50">
        <f t="shared" si="6"/>
        <v>3.276861167002012</v>
      </c>
      <c r="N257" s="39">
        <f t="shared" si="7"/>
        <v>0.40496319872687486</v>
      </c>
    </row>
    <row r="258" spans="1:14" ht="30" hidden="1" x14ac:dyDescent="0.25">
      <c r="A258" s="6">
        <v>258</v>
      </c>
      <c r="B258" s="7" t="s">
        <v>17</v>
      </c>
      <c r="C258" s="7" t="s">
        <v>296</v>
      </c>
      <c r="D258" s="8">
        <v>231169874</v>
      </c>
      <c r="E258" s="7" t="s">
        <v>301</v>
      </c>
      <c r="F258" s="7" t="s">
        <v>302</v>
      </c>
      <c r="G258" s="7" t="s">
        <v>585</v>
      </c>
      <c r="H258" s="53">
        <v>20</v>
      </c>
      <c r="I258" s="28">
        <v>1790</v>
      </c>
      <c r="J258" s="28">
        <v>1763</v>
      </c>
      <c r="K258" s="35" t="s">
        <v>3</v>
      </c>
      <c r="L258" s="36">
        <v>5275</v>
      </c>
      <c r="M258" s="50">
        <f t="shared" ref="M258:M288" si="8">L258/I258</f>
        <v>2.946927374301676</v>
      </c>
      <c r="N258" s="39">
        <f t="shared" ref="N258:N288" si="9">(L258/H258)/365.6</f>
        <v>0.72141684901531722</v>
      </c>
    </row>
    <row r="259" spans="1:14" ht="30" hidden="1" x14ac:dyDescent="0.25">
      <c r="A259" s="6">
        <v>259</v>
      </c>
      <c r="B259" s="7" t="s">
        <v>17</v>
      </c>
      <c r="C259" s="7" t="s">
        <v>296</v>
      </c>
      <c r="D259" s="8">
        <v>231169810</v>
      </c>
      <c r="E259" s="7" t="s">
        <v>35</v>
      </c>
      <c r="F259" s="7" t="s">
        <v>303</v>
      </c>
      <c r="G259" s="7" t="s">
        <v>585</v>
      </c>
      <c r="H259" s="53">
        <v>52</v>
      </c>
      <c r="I259" s="28">
        <v>1990</v>
      </c>
      <c r="J259" s="28">
        <v>1888</v>
      </c>
      <c r="K259" s="28">
        <v>83</v>
      </c>
      <c r="L259" s="36">
        <v>6469</v>
      </c>
      <c r="M259" s="50">
        <f t="shared" si="8"/>
        <v>3.2507537688442212</v>
      </c>
      <c r="N259" s="39">
        <f t="shared" si="9"/>
        <v>0.34027310217135159</v>
      </c>
    </row>
    <row r="260" spans="1:14" ht="30" hidden="1" x14ac:dyDescent="0.25">
      <c r="A260" s="6">
        <v>260</v>
      </c>
      <c r="B260" s="7" t="s">
        <v>17</v>
      </c>
      <c r="C260" s="7" t="s">
        <v>351</v>
      </c>
      <c r="D260" s="8">
        <v>233104609</v>
      </c>
      <c r="E260" s="7" t="s">
        <v>350</v>
      </c>
      <c r="F260" s="7" t="s">
        <v>352</v>
      </c>
      <c r="G260" s="7" t="s">
        <v>585</v>
      </c>
      <c r="H260" s="53">
        <v>10</v>
      </c>
      <c r="I260" s="28">
        <v>516</v>
      </c>
      <c r="J260" s="28">
        <v>517</v>
      </c>
      <c r="K260" s="35" t="s">
        <v>3</v>
      </c>
      <c r="L260" s="36">
        <v>1295</v>
      </c>
      <c r="M260" s="50">
        <f t="shared" si="8"/>
        <v>2.5096899224806202</v>
      </c>
      <c r="N260" s="39">
        <f t="shared" si="9"/>
        <v>0.35421225382932164</v>
      </c>
    </row>
    <row r="261" spans="1:14" ht="30" hidden="1" x14ac:dyDescent="0.25">
      <c r="A261" s="6">
        <v>261</v>
      </c>
      <c r="B261" s="7" t="s">
        <v>17</v>
      </c>
      <c r="C261" s="7" t="s">
        <v>351</v>
      </c>
      <c r="D261" s="8">
        <v>404869567</v>
      </c>
      <c r="E261" s="7" t="s">
        <v>24</v>
      </c>
      <c r="F261" s="7" t="s">
        <v>353</v>
      </c>
      <c r="G261" s="7" t="s">
        <v>585</v>
      </c>
      <c r="H261" s="53">
        <v>27</v>
      </c>
      <c r="I261" s="28">
        <v>1342</v>
      </c>
      <c r="J261" s="28">
        <v>1326</v>
      </c>
      <c r="K261" s="28">
        <v>21</v>
      </c>
      <c r="L261" s="36">
        <v>8543</v>
      </c>
      <c r="M261" s="50">
        <f t="shared" si="8"/>
        <v>6.365871833084948</v>
      </c>
      <c r="N261" s="39">
        <f t="shared" si="9"/>
        <v>0.86544695680363071</v>
      </c>
    </row>
    <row r="262" spans="1:14" ht="30" hidden="1" x14ac:dyDescent="0.25">
      <c r="A262" s="6">
        <v>262</v>
      </c>
      <c r="B262" s="7" t="s">
        <v>17</v>
      </c>
      <c r="C262" s="7" t="s">
        <v>351</v>
      </c>
      <c r="D262" s="8">
        <v>404869567</v>
      </c>
      <c r="E262" s="7" t="s">
        <v>24</v>
      </c>
      <c r="F262" s="7" t="s">
        <v>354</v>
      </c>
      <c r="G262" s="7" t="s">
        <v>585</v>
      </c>
      <c r="H262" s="53">
        <v>18</v>
      </c>
      <c r="I262" s="28">
        <v>1634</v>
      </c>
      <c r="J262" s="28">
        <v>1565</v>
      </c>
      <c r="K262" s="28">
        <v>76</v>
      </c>
      <c r="L262" s="36">
        <v>7086</v>
      </c>
      <c r="M262" s="50">
        <f t="shared" si="8"/>
        <v>4.3365973072215418</v>
      </c>
      <c r="N262" s="39">
        <f t="shared" si="9"/>
        <v>1.0767687819110139</v>
      </c>
    </row>
    <row r="263" spans="1:14" ht="30" hidden="1" x14ac:dyDescent="0.25">
      <c r="A263" s="6">
        <v>263</v>
      </c>
      <c r="B263" s="7" t="s">
        <v>17</v>
      </c>
      <c r="C263" s="7" t="s">
        <v>404</v>
      </c>
      <c r="D263" s="8">
        <v>404907730</v>
      </c>
      <c r="E263" s="7" t="s">
        <v>68</v>
      </c>
      <c r="F263" s="7" t="s">
        <v>405</v>
      </c>
      <c r="G263" s="7" t="s">
        <v>585</v>
      </c>
      <c r="H263" s="53">
        <v>52</v>
      </c>
      <c r="I263" s="28">
        <v>2364</v>
      </c>
      <c r="J263" s="28">
        <v>2283</v>
      </c>
      <c r="K263" s="28">
        <v>81</v>
      </c>
      <c r="L263" s="36">
        <v>9767</v>
      </c>
      <c r="M263" s="50">
        <f t="shared" si="8"/>
        <v>4.1315566835871405</v>
      </c>
      <c r="N263" s="39">
        <f t="shared" si="9"/>
        <v>0.51374978959771078</v>
      </c>
    </row>
    <row r="264" spans="1:14" ht="30" x14ac:dyDescent="0.25">
      <c r="A264" s="6">
        <v>264</v>
      </c>
      <c r="B264" s="7" t="s">
        <v>17</v>
      </c>
      <c r="C264" s="7" t="s">
        <v>404</v>
      </c>
      <c r="D264" s="8">
        <v>404902735</v>
      </c>
      <c r="E264" s="7" t="s">
        <v>406</v>
      </c>
      <c r="F264" s="7" t="s">
        <v>407</v>
      </c>
      <c r="G264" s="7" t="s">
        <v>585</v>
      </c>
      <c r="H264" s="53">
        <v>4</v>
      </c>
      <c r="I264" s="56"/>
      <c r="J264" s="56"/>
      <c r="K264" s="9"/>
      <c r="L264" s="52"/>
      <c r="M264" s="50"/>
      <c r="N264" s="39"/>
    </row>
    <row r="265" spans="1:14" ht="30" x14ac:dyDescent="0.25">
      <c r="A265" s="6">
        <v>265</v>
      </c>
      <c r="B265" s="7" t="s">
        <v>17</v>
      </c>
      <c r="C265" s="7" t="s">
        <v>496</v>
      </c>
      <c r="D265" s="8">
        <v>405327427</v>
      </c>
      <c r="E265" s="7" t="s">
        <v>11</v>
      </c>
      <c r="F265" s="7" t="s">
        <v>497</v>
      </c>
      <c r="G265" s="7" t="s">
        <v>585</v>
      </c>
      <c r="H265" s="53">
        <v>15</v>
      </c>
      <c r="I265" s="28">
        <v>327</v>
      </c>
      <c r="J265" s="28">
        <v>326</v>
      </c>
      <c r="K265" s="35" t="s">
        <v>3</v>
      </c>
      <c r="L265" s="36">
        <v>970</v>
      </c>
      <c r="M265" s="50">
        <f t="shared" si="8"/>
        <v>2.9663608562691133</v>
      </c>
      <c r="N265" s="39">
        <f t="shared" si="9"/>
        <v>0.17687819110138586</v>
      </c>
    </row>
    <row r="266" spans="1:14" ht="30" x14ac:dyDescent="0.25">
      <c r="A266" s="6">
        <v>266</v>
      </c>
      <c r="B266" s="7" t="s">
        <v>17</v>
      </c>
      <c r="C266" s="7" t="s">
        <v>529</v>
      </c>
      <c r="D266" s="8">
        <v>404869567</v>
      </c>
      <c r="E266" s="7" t="s">
        <v>24</v>
      </c>
      <c r="F266" s="7" t="s">
        <v>530</v>
      </c>
      <c r="G266" s="7" t="s">
        <v>585</v>
      </c>
      <c r="H266" s="53">
        <v>39</v>
      </c>
      <c r="I266" s="28">
        <v>2744</v>
      </c>
      <c r="J266" s="28">
        <v>2650</v>
      </c>
      <c r="K266" s="28">
        <v>92</v>
      </c>
      <c r="L266" s="36">
        <v>9910</v>
      </c>
      <c r="M266" s="50">
        <f t="shared" si="8"/>
        <v>3.611516034985423</v>
      </c>
      <c r="N266" s="39">
        <f t="shared" si="9"/>
        <v>0.69502889524771361</v>
      </c>
    </row>
    <row r="267" spans="1:14" ht="30" x14ac:dyDescent="0.25">
      <c r="A267" s="6">
        <v>267</v>
      </c>
      <c r="B267" s="7" t="s">
        <v>5</v>
      </c>
      <c r="C267" s="7" t="s">
        <v>75</v>
      </c>
      <c r="D267" s="8">
        <v>225368330</v>
      </c>
      <c r="E267" s="7" t="s">
        <v>74</v>
      </c>
      <c r="F267" s="7" t="s">
        <v>76</v>
      </c>
      <c r="G267" s="7" t="s">
        <v>585</v>
      </c>
      <c r="H267" s="53">
        <v>83</v>
      </c>
      <c r="I267" s="28">
        <v>2636</v>
      </c>
      <c r="J267" s="28">
        <v>2595</v>
      </c>
      <c r="K267" s="28">
        <v>31</v>
      </c>
      <c r="L267" s="36">
        <v>10084</v>
      </c>
      <c r="M267" s="50">
        <f t="shared" si="8"/>
        <v>3.8254931714719271</v>
      </c>
      <c r="N267" s="39">
        <f t="shared" si="9"/>
        <v>0.33231393846721674</v>
      </c>
    </row>
    <row r="268" spans="1:14" ht="30" x14ac:dyDescent="0.25">
      <c r="A268" s="6">
        <v>269</v>
      </c>
      <c r="B268" s="7" t="s">
        <v>5</v>
      </c>
      <c r="C268" s="7" t="s">
        <v>79</v>
      </c>
      <c r="D268" s="8">
        <v>404907730</v>
      </c>
      <c r="E268" s="7" t="s">
        <v>68</v>
      </c>
      <c r="F268" s="7" t="s">
        <v>80</v>
      </c>
      <c r="G268" s="7" t="s">
        <v>585</v>
      </c>
      <c r="H268" s="53">
        <v>41</v>
      </c>
      <c r="I268" s="28">
        <v>2495</v>
      </c>
      <c r="J268" s="28">
        <v>2335</v>
      </c>
      <c r="K268" s="28">
        <v>37</v>
      </c>
      <c r="L268" s="36">
        <v>6794</v>
      </c>
      <c r="M268" s="50">
        <f t="shared" si="8"/>
        <v>2.7230460921843687</v>
      </c>
      <c r="N268" s="39">
        <f t="shared" si="9"/>
        <v>0.45324758499226131</v>
      </c>
    </row>
    <row r="269" spans="1:14" s="17" customFormat="1" ht="75" hidden="1" x14ac:dyDescent="0.25">
      <c r="A269" s="20">
        <v>270</v>
      </c>
      <c r="B269" s="10" t="s">
        <v>5</v>
      </c>
      <c r="C269" s="10" t="s">
        <v>137</v>
      </c>
      <c r="D269" s="11">
        <v>243123455</v>
      </c>
      <c r="E269" s="10" t="s">
        <v>136</v>
      </c>
      <c r="F269" s="10" t="s">
        <v>138</v>
      </c>
      <c r="G269" s="96" t="s">
        <v>136</v>
      </c>
      <c r="H269" s="55">
        <v>158</v>
      </c>
      <c r="I269" s="30">
        <v>88</v>
      </c>
      <c r="J269" s="30">
        <v>89</v>
      </c>
      <c r="K269" s="30">
        <v>3</v>
      </c>
      <c r="L269" s="46">
        <v>56887</v>
      </c>
      <c r="M269" s="50">
        <f t="shared" si="8"/>
        <v>646.44318181818187</v>
      </c>
      <c r="N269" s="39">
        <f t="shared" si="9"/>
        <v>0.98480389441320648</v>
      </c>
    </row>
    <row r="270" spans="1:14" ht="30" hidden="1" x14ac:dyDescent="0.25">
      <c r="A270" s="6">
        <v>271</v>
      </c>
      <c r="B270" s="7" t="s">
        <v>5</v>
      </c>
      <c r="C270" s="7" t="s">
        <v>218</v>
      </c>
      <c r="D270" s="8">
        <v>236035517</v>
      </c>
      <c r="E270" s="7" t="s">
        <v>20</v>
      </c>
      <c r="F270" s="7" t="s">
        <v>219</v>
      </c>
      <c r="G270" s="89" t="s">
        <v>583</v>
      </c>
      <c r="H270" s="53">
        <v>20</v>
      </c>
      <c r="I270" s="28">
        <v>138</v>
      </c>
      <c r="J270" s="28">
        <v>83</v>
      </c>
      <c r="K270" s="28">
        <v>3</v>
      </c>
      <c r="L270" s="36">
        <v>228</v>
      </c>
      <c r="M270" s="50">
        <f t="shared" si="8"/>
        <v>1.6521739130434783</v>
      </c>
      <c r="N270" s="39">
        <f t="shared" si="9"/>
        <v>3.1181619256017503E-2</v>
      </c>
    </row>
    <row r="271" spans="1:14" ht="30" hidden="1" x14ac:dyDescent="0.25">
      <c r="A271" s="6">
        <v>272</v>
      </c>
      <c r="B271" s="7" t="s">
        <v>5</v>
      </c>
      <c r="C271" s="7" t="s">
        <v>294</v>
      </c>
      <c r="D271" s="8">
        <v>236035517</v>
      </c>
      <c r="E271" s="7" t="s">
        <v>20</v>
      </c>
      <c r="F271" s="7" t="s">
        <v>295</v>
      </c>
      <c r="G271" s="90" t="s">
        <v>583</v>
      </c>
      <c r="H271" s="53">
        <v>15</v>
      </c>
      <c r="I271" s="28">
        <v>15</v>
      </c>
      <c r="J271" s="28">
        <v>15</v>
      </c>
      <c r="K271" s="35" t="s">
        <v>3</v>
      </c>
      <c r="L271" s="36">
        <v>57</v>
      </c>
      <c r="M271" s="50">
        <f t="shared" si="8"/>
        <v>3.8</v>
      </c>
      <c r="N271" s="39">
        <f t="shared" si="9"/>
        <v>1.0393873085339168E-2</v>
      </c>
    </row>
    <row r="272" spans="1:14" ht="30" customHeight="1" x14ac:dyDescent="0.25">
      <c r="A272" s="6">
        <v>273</v>
      </c>
      <c r="B272" s="7" t="s">
        <v>5</v>
      </c>
      <c r="C272" s="7" t="s">
        <v>360</v>
      </c>
      <c r="D272" s="8">
        <v>212002580</v>
      </c>
      <c r="E272" s="7" t="s">
        <v>119</v>
      </c>
      <c r="F272" s="7" t="s">
        <v>362</v>
      </c>
      <c r="G272" s="7" t="s">
        <v>585</v>
      </c>
      <c r="H272" s="53">
        <v>96</v>
      </c>
      <c r="I272" s="28">
        <v>4483</v>
      </c>
      <c r="J272" s="28">
        <v>4399</v>
      </c>
      <c r="K272" s="28">
        <v>84</v>
      </c>
      <c r="L272" s="36">
        <v>12419</v>
      </c>
      <c r="M272" s="50">
        <f t="shared" si="8"/>
        <v>2.7702431407539594</v>
      </c>
      <c r="N272" s="39">
        <f t="shared" si="9"/>
        <v>0.35384185813274982</v>
      </c>
    </row>
    <row r="273" spans="1:14" ht="30" x14ac:dyDescent="0.25">
      <c r="A273" s="6">
        <v>274</v>
      </c>
      <c r="B273" s="7" t="s">
        <v>5</v>
      </c>
      <c r="C273" s="7" t="s">
        <v>360</v>
      </c>
      <c r="D273" s="8">
        <v>404907730</v>
      </c>
      <c r="E273" s="7" t="s">
        <v>68</v>
      </c>
      <c r="F273" s="7" t="s">
        <v>363</v>
      </c>
      <c r="G273" s="7" t="s">
        <v>585</v>
      </c>
      <c r="H273" s="53">
        <v>72</v>
      </c>
      <c r="I273" s="28">
        <v>2149</v>
      </c>
      <c r="J273" s="28">
        <v>1969</v>
      </c>
      <c r="K273" s="28">
        <v>70</v>
      </c>
      <c r="L273" s="36">
        <v>9394</v>
      </c>
      <c r="M273" s="50">
        <f t="shared" si="8"/>
        <v>4.3713355048859937</v>
      </c>
      <c r="N273" s="39">
        <f t="shared" si="9"/>
        <v>0.35687150498419645</v>
      </c>
    </row>
    <row r="274" spans="1:14" ht="30" x14ac:dyDescent="0.25">
      <c r="A274" s="6">
        <v>275</v>
      </c>
      <c r="B274" s="7" t="s">
        <v>5</v>
      </c>
      <c r="C274" s="7" t="s">
        <v>360</v>
      </c>
      <c r="D274" s="8">
        <v>404907730</v>
      </c>
      <c r="E274" s="7" t="s">
        <v>68</v>
      </c>
      <c r="F274" s="7" t="s">
        <v>364</v>
      </c>
      <c r="G274" s="7" t="s">
        <v>585</v>
      </c>
      <c r="H274" s="53">
        <v>42</v>
      </c>
      <c r="I274" s="28">
        <v>919</v>
      </c>
      <c r="J274" s="28">
        <v>916</v>
      </c>
      <c r="K274" s="28">
        <v>3</v>
      </c>
      <c r="L274" s="36">
        <v>5374</v>
      </c>
      <c r="M274" s="50">
        <f t="shared" si="8"/>
        <v>5.8476605005440696</v>
      </c>
      <c r="N274" s="39">
        <f t="shared" si="9"/>
        <v>0.34997916015421482</v>
      </c>
    </row>
    <row r="275" spans="1:14" ht="30" x14ac:dyDescent="0.25">
      <c r="A275" s="6">
        <v>276</v>
      </c>
      <c r="B275" s="7" t="s">
        <v>5</v>
      </c>
      <c r="C275" s="7" t="s">
        <v>360</v>
      </c>
      <c r="D275" s="8">
        <v>404978048</v>
      </c>
      <c r="E275" s="7" t="s">
        <v>365</v>
      </c>
      <c r="F275" s="7" t="s">
        <v>361</v>
      </c>
      <c r="G275" s="7" t="s">
        <v>585</v>
      </c>
      <c r="H275" s="53">
        <v>15</v>
      </c>
      <c r="I275" s="28">
        <v>906</v>
      </c>
      <c r="J275" s="28">
        <v>904</v>
      </c>
      <c r="K275" s="28">
        <v>2</v>
      </c>
      <c r="L275" s="36">
        <v>1931</v>
      </c>
      <c r="M275" s="50">
        <f t="shared" si="8"/>
        <v>2.131346578366446</v>
      </c>
      <c r="N275" s="39">
        <f t="shared" si="9"/>
        <v>0.35211524434719177</v>
      </c>
    </row>
    <row r="276" spans="1:14" ht="30" x14ac:dyDescent="0.25">
      <c r="A276" s="6">
        <v>277</v>
      </c>
      <c r="B276" s="7" t="s">
        <v>5</v>
      </c>
      <c r="C276" s="7" t="s">
        <v>360</v>
      </c>
      <c r="D276" s="8">
        <v>406115957</v>
      </c>
      <c r="E276" s="7" t="s">
        <v>366</v>
      </c>
      <c r="F276" s="7" t="s">
        <v>361</v>
      </c>
      <c r="G276" s="7" t="s">
        <v>585</v>
      </c>
      <c r="H276" s="53">
        <v>35</v>
      </c>
      <c r="I276" s="28">
        <v>1456</v>
      </c>
      <c r="J276" s="28">
        <v>1451</v>
      </c>
      <c r="K276" s="28">
        <v>1</v>
      </c>
      <c r="L276" s="36">
        <v>6131</v>
      </c>
      <c r="M276" s="50">
        <f t="shared" si="8"/>
        <v>4.2108516483516487</v>
      </c>
      <c r="N276" s="39">
        <f t="shared" si="9"/>
        <v>0.47913410440762738</v>
      </c>
    </row>
    <row r="277" spans="1:14" ht="30" x14ac:dyDescent="0.25">
      <c r="A277" s="6">
        <v>278</v>
      </c>
      <c r="B277" s="7" t="s">
        <v>5</v>
      </c>
      <c r="C277" s="7" t="s">
        <v>360</v>
      </c>
      <c r="D277" s="8">
        <v>200241648</v>
      </c>
      <c r="E277" s="7" t="s">
        <v>367</v>
      </c>
      <c r="F277" s="7" t="s">
        <v>361</v>
      </c>
      <c r="G277" s="7" t="s">
        <v>585</v>
      </c>
      <c r="H277" s="53">
        <v>37</v>
      </c>
      <c r="I277" s="28">
        <v>2008</v>
      </c>
      <c r="J277" s="28">
        <v>2005</v>
      </c>
      <c r="K277" s="28">
        <v>2</v>
      </c>
      <c r="L277" s="36">
        <v>7308</v>
      </c>
      <c r="M277" s="50">
        <f t="shared" si="8"/>
        <v>3.6394422310756971</v>
      </c>
      <c r="N277" s="39">
        <f t="shared" si="9"/>
        <v>0.54024484002602158</v>
      </c>
    </row>
    <row r="278" spans="1:14" s="13" customFormat="1" ht="30" x14ac:dyDescent="0.25">
      <c r="A278" s="16">
        <v>279</v>
      </c>
      <c r="B278" s="15" t="s">
        <v>5</v>
      </c>
      <c r="C278" s="15" t="s">
        <v>386</v>
      </c>
      <c r="D278" s="14">
        <v>216314977</v>
      </c>
      <c r="E278" s="15" t="s">
        <v>387</v>
      </c>
      <c r="F278" s="15" t="s">
        <v>388</v>
      </c>
      <c r="G278" s="15" t="s">
        <v>585</v>
      </c>
      <c r="H278" s="54">
        <v>20</v>
      </c>
      <c r="I278" s="54"/>
      <c r="J278" s="54"/>
      <c r="K278" s="12"/>
      <c r="L278" s="40"/>
      <c r="M278" s="43"/>
      <c r="N278" s="51"/>
    </row>
    <row r="279" spans="1:14" ht="30" x14ac:dyDescent="0.25">
      <c r="A279" s="6">
        <v>280</v>
      </c>
      <c r="B279" s="7" t="s">
        <v>5</v>
      </c>
      <c r="C279" s="7" t="s">
        <v>386</v>
      </c>
      <c r="D279" s="8">
        <v>416289947</v>
      </c>
      <c r="E279" s="7" t="s">
        <v>389</v>
      </c>
      <c r="F279" s="7" t="s">
        <v>390</v>
      </c>
      <c r="G279" s="7" t="s">
        <v>585</v>
      </c>
      <c r="H279" s="53">
        <v>120</v>
      </c>
      <c r="I279" s="28">
        <v>4251</v>
      </c>
      <c r="J279" s="28">
        <v>3924</v>
      </c>
      <c r="K279" s="28">
        <v>213</v>
      </c>
      <c r="L279" s="36">
        <v>14001</v>
      </c>
      <c r="M279" s="50">
        <f t="shared" si="8"/>
        <v>3.2935779816513762</v>
      </c>
      <c r="N279" s="39">
        <f t="shared" si="9"/>
        <v>0.31913293216630195</v>
      </c>
    </row>
    <row r="280" spans="1:14" ht="30" x14ac:dyDescent="0.25">
      <c r="A280" s="6">
        <v>281</v>
      </c>
      <c r="B280" s="7" t="s">
        <v>5</v>
      </c>
      <c r="C280" s="7" t="s">
        <v>386</v>
      </c>
      <c r="D280" s="8">
        <v>216315690</v>
      </c>
      <c r="E280" s="7" t="s">
        <v>391</v>
      </c>
      <c r="F280" s="7" t="s">
        <v>392</v>
      </c>
      <c r="G280" s="7" t="s">
        <v>585</v>
      </c>
      <c r="H280" s="53">
        <v>20</v>
      </c>
      <c r="I280" s="28">
        <v>1430</v>
      </c>
      <c r="J280" s="28">
        <v>1423</v>
      </c>
      <c r="K280" s="35" t="s">
        <v>3</v>
      </c>
      <c r="L280" s="36">
        <v>5435</v>
      </c>
      <c r="M280" s="50">
        <f t="shared" si="8"/>
        <v>3.8006993006993008</v>
      </c>
      <c r="N280" s="39">
        <f t="shared" si="9"/>
        <v>0.74329868708971547</v>
      </c>
    </row>
    <row r="281" spans="1:14" ht="30" x14ac:dyDescent="0.25">
      <c r="A281" s="6">
        <v>282</v>
      </c>
      <c r="B281" s="7" t="s">
        <v>5</v>
      </c>
      <c r="C281" s="7" t="s">
        <v>386</v>
      </c>
      <c r="D281" s="8">
        <v>216452265</v>
      </c>
      <c r="E281" s="7" t="s">
        <v>393</v>
      </c>
      <c r="F281" s="7" t="s">
        <v>394</v>
      </c>
      <c r="G281" s="7" t="s">
        <v>585</v>
      </c>
      <c r="H281" s="53">
        <v>21</v>
      </c>
      <c r="I281" s="28">
        <v>978</v>
      </c>
      <c r="J281" s="28">
        <v>963</v>
      </c>
      <c r="K281" s="28">
        <v>15</v>
      </c>
      <c r="L281" s="36">
        <v>4209</v>
      </c>
      <c r="M281" s="50">
        <f t="shared" si="8"/>
        <v>4.3036809815950923</v>
      </c>
      <c r="N281" s="39">
        <f t="shared" si="9"/>
        <v>0.54821819318537035</v>
      </c>
    </row>
    <row r="282" spans="1:14" ht="30" x14ac:dyDescent="0.25">
      <c r="A282" s="6">
        <v>283</v>
      </c>
      <c r="B282" s="7" t="s">
        <v>5</v>
      </c>
      <c r="C282" s="7" t="s">
        <v>386</v>
      </c>
      <c r="D282" s="8">
        <v>216296639</v>
      </c>
      <c r="E282" s="7" t="s">
        <v>395</v>
      </c>
      <c r="F282" s="7" t="s">
        <v>396</v>
      </c>
      <c r="G282" s="7" t="s">
        <v>585</v>
      </c>
      <c r="H282" s="53">
        <v>120</v>
      </c>
      <c r="I282" s="28">
        <v>4372</v>
      </c>
      <c r="J282" s="28">
        <v>3720</v>
      </c>
      <c r="K282" s="28">
        <v>214</v>
      </c>
      <c r="L282" s="36">
        <v>15228</v>
      </c>
      <c r="M282" s="50">
        <f t="shared" si="8"/>
        <v>3.483074107959744</v>
      </c>
      <c r="N282" s="39">
        <f t="shared" si="9"/>
        <v>0.34710065645514221</v>
      </c>
    </row>
    <row r="283" spans="1:14" ht="30" hidden="1" x14ac:dyDescent="0.25">
      <c r="A283" s="6">
        <v>284</v>
      </c>
      <c r="B283" s="7" t="s">
        <v>5</v>
      </c>
      <c r="C283" s="7" t="s">
        <v>386</v>
      </c>
      <c r="D283" s="8">
        <v>216296880</v>
      </c>
      <c r="E283" s="7" t="s">
        <v>397</v>
      </c>
      <c r="F283" s="7" t="s">
        <v>398</v>
      </c>
      <c r="G283" s="97" t="s">
        <v>583</v>
      </c>
      <c r="H283" s="53">
        <v>22</v>
      </c>
      <c r="I283" s="28">
        <v>436</v>
      </c>
      <c r="J283" s="28">
        <v>431</v>
      </c>
      <c r="K283" s="28">
        <v>1</v>
      </c>
      <c r="L283" s="36">
        <v>7813</v>
      </c>
      <c r="M283" s="50">
        <f t="shared" si="8"/>
        <v>17.919724770642201</v>
      </c>
      <c r="N283" s="39">
        <f t="shared" si="9"/>
        <v>0.97137955042769042</v>
      </c>
    </row>
    <row r="284" spans="1:14" ht="30" x14ac:dyDescent="0.25">
      <c r="A284" s="6">
        <v>285</v>
      </c>
      <c r="B284" s="7" t="s">
        <v>5</v>
      </c>
      <c r="C284" s="7" t="s">
        <v>386</v>
      </c>
      <c r="D284" s="8">
        <v>216315681</v>
      </c>
      <c r="E284" s="7" t="s">
        <v>399</v>
      </c>
      <c r="F284" s="7" t="s">
        <v>398</v>
      </c>
      <c r="G284" s="7" t="s">
        <v>585</v>
      </c>
      <c r="H284" s="53">
        <v>65</v>
      </c>
      <c r="I284" s="28">
        <v>2085</v>
      </c>
      <c r="J284" s="28">
        <v>2010</v>
      </c>
      <c r="K284" s="35" t="s">
        <v>3</v>
      </c>
      <c r="L284" s="36">
        <v>9571</v>
      </c>
      <c r="M284" s="50">
        <f t="shared" si="8"/>
        <v>4.590407673860911</v>
      </c>
      <c r="N284" s="39">
        <f t="shared" si="9"/>
        <v>0.4027520619424339</v>
      </c>
    </row>
    <row r="285" spans="1:14" ht="30" hidden="1" x14ac:dyDescent="0.25">
      <c r="A285" s="6">
        <v>286</v>
      </c>
      <c r="B285" s="7" t="s">
        <v>5</v>
      </c>
      <c r="C285" s="7" t="s">
        <v>527</v>
      </c>
      <c r="D285" s="8">
        <v>236035517</v>
      </c>
      <c r="E285" s="7" t="s">
        <v>526</v>
      </c>
      <c r="F285" s="7" t="s">
        <v>528</v>
      </c>
      <c r="G285" s="91" t="s">
        <v>583</v>
      </c>
      <c r="H285" s="53">
        <v>17</v>
      </c>
      <c r="I285" s="28">
        <v>176</v>
      </c>
      <c r="J285" s="28">
        <v>176</v>
      </c>
      <c r="K285" s="35" t="s">
        <v>3</v>
      </c>
      <c r="L285" s="36">
        <v>560</v>
      </c>
      <c r="M285" s="50">
        <f t="shared" si="8"/>
        <v>3.1818181818181817</v>
      </c>
      <c r="N285" s="39">
        <f t="shared" si="9"/>
        <v>9.0101686188698654E-2</v>
      </c>
    </row>
    <row r="286" spans="1:14" s="18" customFormat="1" ht="15" customHeight="1" x14ac:dyDescent="0.25">
      <c r="A286" s="21"/>
      <c r="B286" s="21" t="s">
        <v>71</v>
      </c>
      <c r="C286" s="21" t="s">
        <v>570</v>
      </c>
      <c r="D286" s="21">
        <v>404908043</v>
      </c>
      <c r="E286" s="21" t="s">
        <v>569</v>
      </c>
      <c r="F286" s="21" t="s">
        <v>568</v>
      </c>
      <c r="G286" s="21" t="s">
        <v>585</v>
      </c>
      <c r="H286" s="58">
        <v>28</v>
      </c>
      <c r="I286" s="33">
        <v>1105</v>
      </c>
      <c r="J286" s="33">
        <v>1054</v>
      </c>
      <c r="K286" s="33">
        <v>52</v>
      </c>
      <c r="L286" s="41">
        <v>4323</v>
      </c>
      <c r="M286" s="45">
        <f t="shared" si="8"/>
        <v>3.9122171945701356</v>
      </c>
      <c r="N286" s="49">
        <f t="shared" si="9"/>
        <v>0.42229993748046263</v>
      </c>
    </row>
    <row r="287" spans="1:14" s="18" customFormat="1" ht="15" customHeight="1" x14ac:dyDescent="0.25">
      <c r="A287" s="21"/>
      <c r="B287" s="21" t="s">
        <v>12</v>
      </c>
      <c r="C287" s="21" t="s">
        <v>285</v>
      </c>
      <c r="D287" s="21">
        <v>206048533</v>
      </c>
      <c r="E287" s="21" t="s">
        <v>572</v>
      </c>
      <c r="F287" s="29" t="s">
        <v>571</v>
      </c>
      <c r="G287" s="21" t="s">
        <v>585</v>
      </c>
      <c r="H287" s="58">
        <v>11</v>
      </c>
      <c r="I287" s="33">
        <v>628</v>
      </c>
      <c r="J287" s="33">
        <v>579</v>
      </c>
      <c r="K287" s="33">
        <v>1</v>
      </c>
      <c r="L287" s="41">
        <v>1327</v>
      </c>
      <c r="M287" s="45">
        <f t="shared" si="8"/>
        <v>2.1130573248407645</v>
      </c>
      <c r="N287" s="49">
        <f t="shared" si="9"/>
        <v>0.32996817187189176</v>
      </c>
    </row>
    <row r="288" spans="1:14" s="18" customFormat="1" ht="15" customHeight="1" x14ac:dyDescent="0.25">
      <c r="A288" s="22"/>
      <c r="B288" s="21" t="s">
        <v>278</v>
      </c>
      <c r="C288" s="21" t="s">
        <v>355</v>
      </c>
      <c r="D288" s="19">
        <v>404908043</v>
      </c>
      <c r="E288" s="21" t="s">
        <v>36</v>
      </c>
      <c r="F288" s="21" t="s">
        <v>573</v>
      </c>
      <c r="G288" s="21" t="s">
        <v>585</v>
      </c>
      <c r="H288" s="58">
        <v>23</v>
      </c>
      <c r="I288" s="33">
        <v>1050</v>
      </c>
      <c r="J288" s="33">
        <v>989</v>
      </c>
      <c r="K288" s="33">
        <v>65</v>
      </c>
      <c r="L288" s="41">
        <v>3846</v>
      </c>
      <c r="M288" s="45">
        <f t="shared" si="8"/>
        <v>3.6628571428571428</v>
      </c>
      <c r="N288" s="49">
        <f t="shared" si="9"/>
        <v>0.45737798496812859</v>
      </c>
    </row>
    <row r="289" spans="1:7" x14ac:dyDescent="0.25">
      <c r="A289" s="2"/>
      <c r="B289" s="2"/>
      <c r="C289" s="2"/>
      <c r="D289" s="2"/>
      <c r="E289" s="2"/>
      <c r="F289" s="2"/>
      <c r="G289" s="2"/>
    </row>
    <row r="290" spans="1:7" x14ac:dyDescent="0.25">
      <c r="A290" s="2"/>
      <c r="B290" s="2"/>
      <c r="C290" s="2"/>
      <c r="D290" s="2"/>
      <c r="E290" s="2"/>
      <c r="F290" s="2"/>
      <c r="G290" s="2"/>
    </row>
    <row r="291" spans="1:7" x14ac:dyDescent="0.25">
      <c r="A291" s="2"/>
      <c r="B291" s="2"/>
      <c r="C291" s="2"/>
      <c r="D291" s="2"/>
      <c r="E291" s="2"/>
      <c r="F291" s="2"/>
      <c r="G291" s="2"/>
    </row>
    <row r="292" spans="1:7" x14ac:dyDescent="0.25">
      <c r="A292" s="2"/>
      <c r="B292" s="2"/>
      <c r="C292" s="2"/>
      <c r="D292" s="2"/>
      <c r="E292" s="2"/>
      <c r="F292" s="2"/>
      <c r="G292" s="2"/>
    </row>
    <row r="293" spans="1:7" x14ac:dyDescent="0.25">
      <c r="A293" s="2"/>
      <c r="B293" s="2"/>
      <c r="C293" s="2"/>
      <c r="D293" s="2"/>
      <c r="E293" s="2"/>
      <c r="F293" s="2"/>
      <c r="G293" s="2"/>
    </row>
    <row r="294" spans="1:7" x14ac:dyDescent="0.25">
      <c r="A294" s="2"/>
      <c r="B294" s="2"/>
      <c r="C294" s="2"/>
      <c r="D294" s="2"/>
      <c r="E294" s="2"/>
      <c r="F294" s="2"/>
      <c r="G294" s="2"/>
    </row>
    <row r="295" spans="1:7" x14ac:dyDescent="0.25">
      <c r="A295" s="2"/>
      <c r="B295" s="2"/>
      <c r="C295" s="2"/>
      <c r="D295" s="2"/>
      <c r="E295" s="2"/>
      <c r="F295" s="2"/>
      <c r="G295" s="2"/>
    </row>
    <row r="296" spans="1:7" x14ac:dyDescent="0.25">
      <c r="A296" s="2"/>
      <c r="B296" s="2"/>
      <c r="C296" s="2"/>
      <c r="D296" s="2"/>
      <c r="E296" s="2"/>
      <c r="F296" s="2"/>
      <c r="G296" s="2"/>
    </row>
    <row r="297" spans="1:7" x14ac:dyDescent="0.25">
      <c r="A297" s="2"/>
      <c r="B297" s="2"/>
      <c r="C297" s="2"/>
      <c r="D297" s="2"/>
      <c r="E297" s="2"/>
      <c r="F297" s="2"/>
      <c r="G297" s="2"/>
    </row>
    <row r="298" spans="1:7" x14ac:dyDescent="0.25">
      <c r="A298" s="2"/>
      <c r="B298" s="2"/>
      <c r="C298" s="2"/>
      <c r="D298" s="2"/>
      <c r="E298" s="2"/>
      <c r="F298" s="2"/>
      <c r="G298" s="2"/>
    </row>
    <row r="299" spans="1:7" x14ac:dyDescent="0.25">
      <c r="A299" s="2"/>
      <c r="B299" s="2"/>
      <c r="C299" s="2"/>
      <c r="D299" s="2"/>
      <c r="E299" s="2"/>
      <c r="F299" s="2"/>
      <c r="G299" s="2"/>
    </row>
    <row r="300" spans="1:7" x14ac:dyDescent="0.25">
      <c r="A300" s="2"/>
      <c r="B300" s="2"/>
      <c r="C300" s="2"/>
      <c r="D300" s="2"/>
      <c r="E300" s="2"/>
      <c r="F300" s="2"/>
      <c r="G300" s="2"/>
    </row>
    <row r="301" spans="1:7" x14ac:dyDescent="0.25">
      <c r="A301" s="2"/>
      <c r="B301" s="2"/>
      <c r="C301" s="2"/>
      <c r="D301" s="2"/>
      <c r="E301" s="2"/>
      <c r="F301" s="2"/>
      <c r="G301" s="2"/>
    </row>
    <row r="302" spans="1:7" x14ac:dyDescent="0.25">
      <c r="A302" s="2"/>
      <c r="B302" s="2"/>
      <c r="C302" s="2"/>
      <c r="D302" s="2"/>
      <c r="E302" s="2"/>
      <c r="F302" s="2"/>
      <c r="G302" s="2"/>
    </row>
    <row r="303" spans="1:7" x14ac:dyDescent="0.25">
      <c r="A303" s="2"/>
      <c r="B303" s="2"/>
      <c r="C303" s="2"/>
      <c r="D303" s="2"/>
      <c r="E303" s="2"/>
      <c r="F303" s="2"/>
      <c r="G303" s="2"/>
    </row>
    <row r="304" spans="1:7" x14ac:dyDescent="0.25">
      <c r="A304" s="2"/>
      <c r="B304" s="2"/>
      <c r="C304" s="2"/>
      <c r="D304" s="2"/>
      <c r="E304" s="2"/>
      <c r="F304" s="2"/>
      <c r="G304" s="2"/>
    </row>
  </sheetData>
  <autoFilter ref="A1:L305">
    <filterColumn colId="6">
      <filters blank="1"/>
    </filterColumn>
  </autoFilter>
  <pageMargins left="0.1" right="0.1" top="0.1" bottom="0.1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სტაციონარები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Shorena kitsmarishvili</dc:creator>
  <cp:lastModifiedBy>Tamar Gabunia</cp:lastModifiedBy>
  <cp:lastPrinted>2019-06-27T09:15:22Z</cp:lastPrinted>
  <dcterms:created xsi:type="dcterms:W3CDTF">2019-06-27T09:10:09Z</dcterms:created>
  <dcterms:modified xsi:type="dcterms:W3CDTF">2019-10-10T11:42:09Z</dcterms:modified>
</cp:coreProperties>
</file>